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3-2025\Изменения в бюджет\Изменения декабрь\"/>
    </mc:Choice>
  </mc:AlternateContent>
  <bookViews>
    <workbookView xWindow="0" yWindow="0" windowWidth="28800" windowHeight="11835"/>
  </bookViews>
  <sheets>
    <sheet name="приложение 1" sheetId="1" r:id="rId1"/>
  </sheets>
  <definedNames>
    <definedName name="_xlnm.Print_Titles" localSheetId="0">'приложение 1'!$5:$5</definedName>
    <definedName name="_xlnm.Print_Area" localSheetId="0">'приложение 1'!$A$1:$E$25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  <c r="E21" i="1"/>
  <c r="E20" i="1" s="1"/>
  <c r="E19" i="1" s="1"/>
  <c r="E16" i="1" s="1"/>
  <c r="D21" i="1"/>
  <c r="C20" i="1"/>
  <c r="C19" i="1" s="1"/>
  <c r="C16" i="1" s="1"/>
  <c r="D20" i="1"/>
  <c r="D19" i="1" s="1"/>
  <c r="D16" i="1" s="1"/>
  <c r="E17" i="1"/>
  <c r="D17" i="1"/>
  <c r="C17" i="1"/>
  <c r="C14" i="1"/>
  <c r="C13" i="1"/>
  <c r="C12" i="1" s="1"/>
  <c r="E10" i="1"/>
  <c r="D10" i="1"/>
  <c r="C10" i="1"/>
  <c r="C9" i="1" s="1"/>
  <c r="E9" i="1"/>
  <c r="D9" i="1"/>
  <c r="E7" i="1"/>
  <c r="E6" i="1" s="1"/>
  <c r="D7" i="1"/>
  <c r="D6" i="1" s="1"/>
  <c r="C7" i="1"/>
  <c r="C6" i="1" l="1"/>
  <c r="D22" i="1"/>
  <c r="C22" i="1"/>
  <c r="E22" i="1"/>
</calcChain>
</file>

<file path=xl/sharedStrings.xml><?xml version="1.0" encoding="utf-8"?>
<sst xmlns="http://schemas.openxmlformats.org/spreadsheetml/2006/main" count="44" uniqueCount="44">
  <si>
    <t>Приложение 1</t>
  </si>
  <si>
    <t>к решению Совета Балаклавского муниципального округа города Севастополя III созыва "О внесении изменений в решение Совета Балаклавского муниципального округа города Севастополя III созыва от 30.12.2022 № 13с-3-66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от «__» «__» 2023 г. № __________ 
от «_____» «_______» 20___г. № ______________</t>
  </si>
  <si>
    <t>Приложение 1 к Решению   Совета Балаклавского муниципального округа III созыва от 30.12.2022 №13с-3-66 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"Доходы бюджета внутригородского муниципального образования города Севастополя Балаклавский  муниципальный округа на 2023 год и плановый период 2024 и 2025 годов"</t>
  </si>
  <si>
    <t>тыс.руб.</t>
  </si>
  <si>
    <t>Код бюджетной классификации</t>
  </si>
  <si>
    <t>Наименование групп, подгрупп и статей доходов</t>
  </si>
  <si>
    <t>2023 год</t>
  </si>
  <si>
    <t>2024 год</t>
  </si>
  <si>
    <t>2025 год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</si>
  <si>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</si>
  <si>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</si>
  <si>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</si>
  <si>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</si>
  <si>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</si>
  <si>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</si>
  <si>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</si>
  <si>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</si>
  <si>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</si>
  <si>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</si>
  <si>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</si>
  <si>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</si>
  <si>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</si>
  <si>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</si>
  <si>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</si>
  <si>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</si>
  <si>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</si>
  <si>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</si>
  <si>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</si>
  <si>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</si>
  <si>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>000 2 00 00000 00 0000 000</t>
  </si>
  <si>
    <t>БЕЗВОЗМЕЗДНЫЕ ПОСТУПЛЕНИЯ</t>
  </si>
  <si>
    <t xml:space="preserve">000 2 02 10000 00 0000 150 </t>
  </si>
  <si>
    <t xml:space="preserve">Дотации бюджетам бюджетной системы Российской Федерации
</t>
  </si>
  <si>
    <t>930 2 02 15001 03 0000 150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</si>
  <si>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</si>
  <si>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000 2 02 30000 00 0000 150</t>
  </si>
  <si>
    <t>Субвенции бюджетам бюджетной системы Российской Федерации</t>
  </si>
  <si>
    <t xml:space="preserve">
000 2 02 30024 00 0000 150
</t>
  </si>
  <si>
    <t xml:space="preserve">Субвенции местным бюджетам на выполнение передаваемых полномочий субъектов Российской Федерации
</t>
  </si>
  <si>
    <t xml:space="preserve">930 2 02 30024 03 0000 150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</si>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</sst>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0" fontId="0" fillId="0" borderId="0" xfId="0" applyFill="1"/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0" fontId="7" fillId="0" borderId="0" xfId="0" applyFont="1"/>
    <xf numFmtId="0" fontId="8" fillId="0" borderId="0" xfId="1" applyAlignment="1" applyProtection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4"/>
  <sheetViews>
    <sheetView tabSelected="1" view="pageBreakPreview" topLeftCell="A11" zoomScaleNormal="100" zoomScaleSheetLayoutView="100" workbookViewId="0">
      <selection activeCell="C22" sqref="C22"/>
    </sheetView>
  </sheetViews>
  <sheetFormatPr defaultRowHeight="15" x14ac:dyDescent="0.25"/>
  <cols>
    <col min="1" max="1" width="27.5703125" style="1" customWidth="1"/>
    <col min="2" max="2" width="53.28515625" customWidth="1"/>
    <col min="3" max="3" width="15.5703125" style="25" customWidth="1"/>
    <col min="4" max="4" width="15.140625" customWidth="1"/>
    <col min="5" max="5" width="18.57031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5" x14ac:dyDescent="0.25">
      <c r="B1" s="2"/>
      <c r="C1" s="3" t="s">
        <v>0</v>
      </c>
      <c r="D1" s="3"/>
      <c r="E1" s="3"/>
    </row>
    <row r="2" spans="1:5" ht="119.25" customHeight="1" x14ac:dyDescent="0.25">
      <c r="B2" s="4"/>
      <c r="C2" s="5" t="s">
        <v>1</v>
      </c>
      <c r="D2" s="5"/>
      <c r="E2" s="5"/>
    </row>
    <row r="3" spans="1:5" ht="95.25" customHeight="1" x14ac:dyDescent="0.25">
      <c r="A3" s="6" t="s">
        <v>2</v>
      </c>
      <c r="B3" s="6"/>
      <c r="C3" s="6"/>
      <c r="D3" s="6"/>
      <c r="E3" s="6"/>
    </row>
    <row r="4" spans="1:5" ht="18" customHeight="1" thickBot="1" x14ac:dyDescent="0.3">
      <c r="A4" s="7"/>
      <c r="B4" s="7"/>
      <c r="C4" s="7"/>
      <c r="D4" s="7"/>
      <c r="E4" s="8" t="s">
        <v>3</v>
      </c>
    </row>
    <row r="5" spans="1:5" ht="31.5" customHeight="1" x14ac:dyDescent="0.25">
      <c r="A5" s="9" t="s">
        <v>4</v>
      </c>
      <c r="B5" s="10" t="s">
        <v>5</v>
      </c>
      <c r="C5" s="11" t="s">
        <v>6</v>
      </c>
      <c r="D5" s="11" t="s">
        <v>7</v>
      </c>
      <c r="E5" s="11" t="s">
        <v>8</v>
      </c>
    </row>
    <row r="6" spans="1:5" ht="31.5" x14ac:dyDescent="0.25">
      <c r="A6" s="12" t="s">
        <v>9</v>
      </c>
      <c r="B6" s="13" t="s">
        <v>10</v>
      </c>
      <c r="C6" s="14">
        <f>C7+C9+C12</f>
        <v>6105</v>
      </c>
      <c r="D6" s="14">
        <f t="shared" ref="D6:E6" si="0">D7+D9+D12</f>
        <v>8345</v>
      </c>
      <c r="E6" s="14">
        <f t="shared" si="0"/>
        <v>8900</v>
      </c>
    </row>
    <row r="7" spans="1:5" ht="31.5" x14ac:dyDescent="0.25">
      <c r="A7" s="12" t="s">
        <v>11</v>
      </c>
      <c r="B7" s="13" t="s">
        <v>12</v>
      </c>
      <c r="C7" s="14">
        <f>C8</f>
        <v>1361</v>
      </c>
      <c r="D7" s="14">
        <f t="shared" ref="D7:E7" si="1">D8</f>
        <v>1274</v>
      </c>
      <c r="E7" s="14">
        <f t="shared" si="1"/>
        <v>1414</v>
      </c>
    </row>
    <row r="8" spans="1:5" ht="31.5" x14ac:dyDescent="0.25">
      <c r="A8" s="12" t="s">
        <v>13</v>
      </c>
      <c r="B8" s="15" t="s">
        <v>14</v>
      </c>
      <c r="C8" s="14">
        <f>1146+215</f>
        <v>1361</v>
      </c>
      <c r="D8" s="14">
        <v>1274</v>
      </c>
      <c r="E8" s="14">
        <v>1414</v>
      </c>
    </row>
    <row r="9" spans="1:5" ht="38.25" customHeight="1" x14ac:dyDescent="0.25">
      <c r="A9" s="12" t="s">
        <v>15</v>
      </c>
      <c r="B9" s="15" t="s">
        <v>16</v>
      </c>
      <c r="C9" s="14">
        <f>C10</f>
        <v>4744</v>
      </c>
      <c r="D9" s="14">
        <f t="shared" ref="D9:E10" si="2">D10</f>
        <v>7071</v>
      </c>
      <c r="E9" s="14">
        <f t="shared" si="2"/>
        <v>7486</v>
      </c>
    </row>
    <row r="10" spans="1:5" ht="38.25" customHeight="1" x14ac:dyDescent="0.25">
      <c r="A10" s="12" t="s">
        <v>17</v>
      </c>
      <c r="B10" s="15" t="s">
        <v>18</v>
      </c>
      <c r="C10" s="14">
        <f>C11</f>
        <v>4744</v>
      </c>
      <c r="D10" s="14">
        <f t="shared" si="2"/>
        <v>7071</v>
      </c>
      <c r="E10" s="14">
        <f t="shared" si="2"/>
        <v>7486</v>
      </c>
    </row>
    <row r="11" spans="1:5" ht="78.75" x14ac:dyDescent="0.25">
      <c r="A11" s="16" t="s">
        <v>19</v>
      </c>
      <c r="B11" s="17" t="s">
        <v>20</v>
      </c>
      <c r="C11" s="18">
        <f>6552-1808</f>
        <v>4744</v>
      </c>
      <c r="D11" s="18">
        <v>7071</v>
      </c>
      <c r="E11" s="18">
        <v>7486</v>
      </c>
    </row>
    <row r="12" spans="1:5" ht="31.5" hidden="1" x14ac:dyDescent="0.25">
      <c r="A12" s="12" t="s">
        <v>21</v>
      </c>
      <c r="B12" s="15" t="s">
        <v>22</v>
      </c>
      <c r="C12" s="14">
        <f>C13</f>
        <v>0</v>
      </c>
      <c r="D12" s="19"/>
      <c r="E12" s="20"/>
    </row>
    <row r="13" spans="1:5" ht="47.25" hidden="1" x14ac:dyDescent="0.25">
      <c r="A13" s="12" t="s">
        <v>23</v>
      </c>
      <c r="B13" s="15" t="s">
        <v>24</v>
      </c>
      <c r="C13" s="14">
        <f>C14</f>
        <v>0</v>
      </c>
      <c r="D13" s="20"/>
      <c r="E13" s="20"/>
    </row>
    <row r="14" spans="1:5" ht="94.5" hidden="1" x14ac:dyDescent="0.25">
      <c r="A14" s="12" t="s">
        <v>25</v>
      </c>
      <c r="B14" s="15" t="s">
        <v>26</v>
      </c>
      <c r="C14" s="14">
        <f>C15</f>
        <v>0</v>
      </c>
      <c r="D14" s="20"/>
      <c r="E14" s="20"/>
    </row>
    <row r="15" spans="1:5" s="22" customFormat="1" ht="110.25" hidden="1" x14ac:dyDescent="0.25">
      <c r="A15" s="16" t="s">
        <v>27</v>
      </c>
      <c r="B15" s="17" t="s">
        <v>28</v>
      </c>
      <c r="C15" s="18">
        <v>0</v>
      </c>
      <c r="D15" s="21"/>
      <c r="E15" s="21"/>
    </row>
    <row r="16" spans="1:5" ht="31.5" x14ac:dyDescent="0.25">
      <c r="A16" s="23" t="s">
        <v>29</v>
      </c>
      <c r="B16" s="24" t="s">
        <v>30</v>
      </c>
      <c r="C16" s="14">
        <f>+C19+C18</f>
        <v>94811.199999999997</v>
      </c>
      <c r="D16" s="14">
        <f t="shared" ref="D16:E16" si="3">+D19+D18</f>
        <v>32918</v>
      </c>
      <c r="E16" s="14">
        <f t="shared" si="3"/>
        <v>34316.699999999997</v>
      </c>
    </row>
    <row r="17" spans="1:7" ht="47.25" x14ac:dyDescent="0.25">
      <c r="A17" s="23" t="s">
        <v>31</v>
      </c>
      <c r="B17" s="24" t="s">
        <v>32</v>
      </c>
      <c r="C17" s="14">
        <f>C18</f>
        <v>15628</v>
      </c>
      <c r="D17" s="14">
        <f t="shared" ref="D17:E17" si="4">D18</f>
        <v>12926.4</v>
      </c>
      <c r="E17" s="14">
        <f t="shared" si="4"/>
        <v>13267.8</v>
      </c>
      <c r="G17" s="25"/>
    </row>
    <row r="18" spans="1:7" ht="83.25" customHeight="1" x14ac:dyDescent="0.25">
      <c r="A18" s="23" t="s">
        <v>33</v>
      </c>
      <c r="B18" s="24" t="s">
        <v>34</v>
      </c>
      <c r="C18" s="14">
        <v>15628</v>
      </c>
      <c r="D18" s="14">
        <v>12926.4</v>
      </c>
      <c r="E18" s="14">
        <v>13267.8</v>
      </c>
    </row>
    <row r="19" spans="1:7" ht="40.5" customHeight="1" x14ac:dyDescent="0.25">
      <c r="A19" s="23" t="s">
        <v>35</v>
      </c>
      <c r="B19" s="24" t="s">
        <v>36</v>
      </c>
      <c r="C19" s="14">
        <f>C20</f>
        <v>79183.199999999997</v>
      </c>
      <c r="D19" s="14">
        <f t="shared" ref="D19:E20" si="5">D20</f>
        <v>19991.599999999999</v>
      </c>
      <c r="E19" s="14">
        <f t="shared" si="5"/>
        <v>21048.9</v>
      </c>
    </row>
    <row r="20" spans="1:7" ht="54.75" customHeight="1" x14ac:dyDescent="0.25">
      <c r="A20" s="23" t="s">
        <v>37</v>
      </c>
      <c r="B20" s="24" t="s">
        <v>38</v>
      </c>
      <c r="C20" s="14">
        <f>C21</f>
        <v>79183.199999999997</v>
      </c>
      <c r="D20" s="14">
        <f t="shared" si="5"/>
        <v>19991.599999999999</v>
      </c>
      <c r="E20" s="14">
        <f t="shared" si="5"/>
        <v>21048.9</v>
      </c>
    </row>
    <row r="21" spans="1:7" ht="89.25" customHeight="1" x14ac:dyDescent="0.25">
      <c r="A21" s="23" t="s">
        <v>39</v>
      </c>
      <c r="B21" s="24" t="s">
        <v>40</v>
      </c>
      <c r="C21" s="14">
        <v>79183.199999999997</v>
      </c>
      <c r="D21" s="14">
        <f>19673.6+318</f>
        <v>19991.599999999999</v>
      </c>
      <c r="E21" s="14">
        <f>20730.9+318</f>
        <v>21048.9</v>
      </c>
      <c r="G21" s="25"/>
    </row>
    <row r="22" spans="1:7" ht="19.5" customHeight="1" thickBot="1" x14ac:dyDescent="0.3">
      <c r="A22" s="26" t="s">
        <v>41</v>
      </c>
      <c r="B22" s="27"/>
      <c r="C22" s="14">
        <f>C16+C6</f>
        <v>100916.2</v>
      </c>
      <c r="D22" s="14">
        <f t="shared" ref="D22:E22" si="6">D16+D6</f>
        <v>41263</v>
      </c>
      <c r="E22" s="14">
        <f t="shared" si="6"/>
        <v>43216.7</v>
      </c>
    </row>
    <row r="23" spans="1:7" ht="1.5" customHeight="1" x14ac:dyDescent="0.25">
      <c r="B23" s="28"/>
      <c r="C23" s="28"/>
    </row>
    <row r="24" spans="1:7" ht="26.25" customHeight="1" x14ac:dyDescent="0.35">
      <c r="A24" s="29" t="s">
        <v>42</v>
      </c>
      <c r="B24" s="30"/>
      <c r="C24" s="31"/>
      <c r="D24" s="31"/>
      <c r="E24" s="31"/>
    </row>
    <row r="25" spans="1:7" ht="18" customHeight="1" x14ac:dyDescent="0.35">
      <c r="A25" s="29" t="s">
        <v>43</v>
      </c>
      <c r="B25" s="30"/>
      <c r="C25" s="31"/>
      <c r="D25" s="32"/>
      <c r="E25" s="33"/>
    </row>
    <row r="26" spans="1:7" ht="18.75" x14ac:dyDescent="0.25">
      <c r="B26" s="28"/>
      <c r="C26" s="28"/>
      <c r="E26" s="34"/>
    </row>
    <row r="27" spans="1:7" ht="18.75" x14ac:dyDescent="0.25">
      <c r="B27" s="28"/>
      <c r="C27" s="28"/>
    </row>
    <row r="28" spans="1:7" ht="18.75" x14ac:dyDescent="0.25">
      <c r="B28" s="28"/>
      <c r="C28" s="28"/>
    </row>
    <row r="29" spans="1:7" ht="18.75" x14ac:dyDescent="0.25">
      <c r="A29" s="35"/>
      <c r="B29" s="36"/>
      <c r="C29" s="37"/>
    </row>
    <row r="31" spans="1:7" x14ac:dyDescent="0.25">
      <c r="A31"/>
    </row>
    <row r="32" spans="1:7" x14ac:dyDescent="0.25">
      <c r="A32"/>
    </row>
    <row r="33" spans="1:1" x14ac:dyDescent="0.25">
      <c r="A33" s="33"/>
    </row>
    <row r="34" spans="1:1" ht="15.75" x14ac:dyDescent="0.25">
      <c r="A34" s="34"/>
    </row>
  </sheetData>
  <mergeCells count="8">
    <mergeCell ref="B27:C27"/>
    <mergeCell ref="B28:C28"/>
    <mergeCell ref="C1:E1"/>
    <mergeCell ref="C2:E2"/>
    <mergeCell ref="A3:E3"/>
    <mergeCell ref="A22:B22"/>
    <mergeCell ref="B23:C23"/>
    <mergeCell ref="B26:C26"/>
  </mergeCells>
  <pageMargins left="0.83" right="0.17" top="0.56000000000000005" bottom="0.3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2023-12-18T12:28:37Z</dcterms:created>
  <dcterms:modified xsi:type="dcterms:W3CDTF">2023-12-18T12:29:58Z</dcterms:modified>
</cp:coreProperties>
</file>