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3"/>
  </bookViews>
  <sheets>
    <sheet name="Доходы" sheetId="1" r:id="rId1"/>
    <sheet name="Расходы " sheetId="2" r:id="rId2"/>
    <sheet name="Расходы по разделам" sheetId="3" r:id="rId3"/>
    <sheet name="Источники" sheetId="4" r:id="rId4"/>
  </sheets>
  <definedNames>
    <definedName name="__bookmark_1">'Доходы'!$A$1:$E$7</definedName>
    <definedName name="__bookmark_2">'Доходы'!$A$8:$E$47</definedName>
    <definedName name="__bookmark_4" localSheetId="1">'Расходы '!$A$4:$E$157</definedName>
    <definedName name="__bookmark_4">'Расходы по разделам'!$A$4:$E$22</definedName>
    <definedName name="__bookmark_5">'Источники'!$A$4:$F$27</definedName>
    <definedName name="__bookmark_6">'Источники'!$A$28:$F$39</definedName>
    <definedName name="_xlnm.Print_Titles" localSheetId="0">'Доходы'!$8:$9</definedName>
    <definedName name="_xlnm.Print_Titles" localSheetId="3">'Источники'!$4:$8</definedName>
    <definedName name="_xlnm.Print_Titles" localSheetId="2">'Расходы по разделам'!$4:$8</definedName>
  </definedNames>
  <calcPr fullCalcOnLoad="1"/>
</workbook>
</file>

<file path=xl/sharedStrings.xml><?xml version="1.0" encoding="utf-8"?>
<sst xmlns="http://schemas.openxmlformats.org/spreadsheetml/2006/main" count="501" uniqueCount="344">
  <si>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</si>
  <si>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</si>
  <si>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</si>
  <si>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</si>
  <si>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</si>
  <si>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</si>
  <si>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</si>
  <si>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</si>
  <si>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</si>
  <si>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</si>
  <si>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</si>
  <si>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</si>
  <si>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</si>
  <si>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</si>
  <si>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</si>
  <si>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</si>
  <si>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</si>
  <si>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</si>
  <si>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</si>
  <si>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</si>
  <si>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</si>
  <si>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</si>
  <si>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</si>
  <si>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</si>
  <si>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</si>
  <si>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</si>
  <si>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</si>
  <si>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</si>
  <si>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</si>
  <si>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</si>
  <si>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</si>
  <si>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</si>
  <si>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</si>
  <si>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</si>
  <si>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</si>
  <si>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</si>
  <si>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</si>
  <si>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</si>
  <si>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</si>
  <si>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</si>
  <si>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</si>
  <si>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</si>
  <si>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</si>
  <si>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</si>
  <si>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</si>
  <si>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</si>
  <si>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</si>
  <si>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</si>
  <si>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</si>
  <si>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</si>
  <si>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</si>
  <si>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СОВОКУПНЫЙ ДОХОД</t>
  </si>
  <si>
    <t>000 10500000000000000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</si>
  <si>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</si>
  <si>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</si>
  <si>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</si>
  <si>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000 10504030020000110</t>
  </si>
  <si>
    <t>Налог, взимаемый в связи с применением патентной системы налогообложения, 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</si>
  <si>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182 10504030021000110</t>
  </si>
  <si>
    <t>Налог, взимаемый в связи с применением патентной системы налогообложения, зачисляемый в бюджеты городов федерального значения (пени по соответствующему платежу)</t>
  </si>
  <si>
    <t>182 10504030022100110</t>
  </si>
  <si>
    <t>Налог, взимаемый в связи с применением патентной системы налогообложения, зачисляемый в бюджеты городов федерального значения (прочие поступления)</t>
  </si>
  <si>
    <t>182 10504030024000110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</si>
  <si>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</si>
  <si>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</si>
  <si>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</si>
  <si>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</si>
  <si>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</si>
  <si>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930 11690030030000140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</si>
  <si>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</si>
  <si>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</si>
  <si>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</si>
  <si>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</si>
  <si>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</si>
  <si>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</si>
  <si>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</si>
  <si>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</si>
  <si>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</si>
  <si>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930 20215001030000151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</si>
  <si>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</si>
  <si>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</si>
  <si>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</si>
  <si>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</si>
  <si>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</si>
  <si>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930 20230024030000151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</si>
  <si>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</si>
  <si>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</si>
  <si>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</si>
  <si>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</si>
  <si>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</si>
  <si>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</si>
  <si>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Главы внутригородского муниципального образования</t>
  </si>
  <si>
    <t>000 0102 7100000000 000</t>
  </si>
  <si>
    <t>Обеспечение деятельности Главы внутригородского муниципального образования</t>
  </si>
  <si>
    <t>000 0102 71000Б7101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</si>
  <si>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</si>
  <si>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71000Б7101 100</t>
  </si>
  <si>
    <t>Расходы на выплаты персоналу государственных (муниципальных) органов</t>
  </si>
  <si>
    <t>000 0102 71000Б7101 120</t>
  </si>
  <si>
    <t>Фонд оплаты труда государственных (муниципальных) органов</t>
  </si>
  <si>
    <t>930 0102 71000Б7101 121</t>
  </si>
  <si>
    <t>Иные выплаты персоналу государственных (муниципальных) органов, за исключением фонда оплаты труда</t>
  </si>
  <si>
    <t>930 0102 71000Б7101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</si>
  <si>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</si>
  <si>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930 0102 71000Б7101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</si>
  <si>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</si>
  <si>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</si>
  <si>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Совета Балаклавского муниципального округа</t>
  </si>
  <si>
    <t>000 0103 7200000000 000</t>
  </si>
  <si>
    <t>Обеспечение деятельности Совета Балаклавского муниципального округа</t>
  </si>
  <si>
    <t>000 0103 72000Б7201 000</t>
  </si>
  <si>
    <t>000 0103 72000Б7201 100</t>
  </si>
  <si>
    <t>000 0103 72000Б7201 120</t>
  </si>
  <si>
    <t>931 0103 72000Б7201 121</t>
  </si>
  <si>
    <t>931 0103 72000Б7201 129</t>
  </si>
  <si>
    <t>Закупка товаров, работ и услуг для обеспечения государственных (муниципальных) нужд</t>
  </si>
  <si>
    <t>000 0103 72000Б7201 200</t>
  </si>
  <si>
    <t>Иные закупки товаров, работ и услуг для обеспечения государственных (муниципальных) нужд</t>
  </si>
  <si>
    <t>000 0103 72000Б7201 240</t>
  </si>
  <si>
    <t>Прочая закупка товаров, работ и услуг</t>
  </si>
  <si>
    <t>931 0103 72000Б7201 244</t>
  </si>
  <si>
    <t>Иные бюджетные ассигнования</t>
  </si>
  <si>
    <t>000 0103 72000Б7201 800</t>
  </si>
  <si>
    <t>Уплата налогов, сборов и иных платежей</t>
  </si>
  <si>
    <t>000 0103 72000Б7201 850</t>
  </si>
  <si>
    <t>Уплата налога на имущество организаций и земельного налога</t>
  </si>
  <si>
    <t>931 0103 72000Б7201 851</t>
  </si>
  <si>
    <t>Уплата прочих налогов, сборов</t>
  </si>
  <si>
    <t>931 0103 72000Б7201 852</t>
  </si>
  <si>
    <t>Уплата иных платежей</t>
  </si>
  <si>
    <t>931 0103 72000Б7201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</si>
  <si>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</si>
  <si>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</si>
  <si>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"Благоустройство территории внутригородского муниципального образования города Севастополя Балаклавский муниципальный округ"</t>
  </si>
  <si>
    <t>000 0104 0800000000 000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</si>
  <si>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</si>
  <si>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000 0104 0800100000 000</t>
  </si>
  <si>
    <t>Функционирование местной администрации внутригородского муниципального образования города Севастополя Балаклавского муниципального округа</t>
  </si>
  <si>
    <t>000 0104 7300000000 000</t>
  </si>
  <si>
    <t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</t>
  </si>
  <si>
    <t>000 0104 73000Б7301 000</t>
  </si>
  <si>
    <t>000 0104 73000Б7301 100</t>
  </si>
  <si>
    <t>000 0104 73000Б7301 120</t>
  </si>
  <si>
    <t>930 0104 73000Б7301 121</t>
  </si>
  <si>
    <t>930 0104 73000Б7301 122</t>
  </si>
  <si>
    <t>930 0104 73000Б7301 129</t>
  </si>
  <si>
    <t>000 0104 73000Б7301 200</t>
  </si>
  <si>
    <t>000 0104 73000Б7301 240</t>
  </si>
  <si>
    <t>930 0104 73000Б7301 244</t>
  </si>
  <si>
    <t>000 0104 73000Б7301 800</t>
  </si>
  <si>
    <t>000 0104 73000Б7301 850</t>
  </si>
  <si>
    <t>930 0104 73000Б7301 852</t>
  </si>
  <si>
    <t>930 0104 73000Б7301 853</t>
  </si>
  <si>
    <t>Другие общегосударственные вопросы</t>
  </si>
  <si>
    <t>000 0113 0000000000 000</t>
  </si>
  <si>
    <t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</t>
  </si>
  <si>
    <t>000 0113 1500000000 000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</si>
  <si>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</si>
  <si>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000 0113 1520000000 000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</si>
  <si>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</si>
  <si>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000 0113 15200Э7201 000</t>
  </si>
  <si>
    <t>000 0113 15200Э7201 200</t>
  </si>
  <si>
    <t>000 0113 15200Э7201 240</t>
  </si>
  <si>
    <t>930 0113 15200Э7201 244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</si>
  <si>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</si>
  <si>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000 0113 1530000000 000</t>
  </si>
  <si>
    <t>Правопорядок внутригородского муниципального образования города Севастополя Балаклавский муниципальный округ</t>
  </si>
  <si>
    <t>000 0113 15300П7201 000</t>
  </si>
  <si>
    <t>000 0113 15300П7201 200</t>
  </si>
  <si>
    <t>000 0113 15300П7201 240</t>
  </si>
  <si>
    <t>930 0113 15300П7201 244</t>
  </si>
  <si>
    <t>Ведение похозяйственных книг в целях учета личных подсобных хозяйств и предоставления выписок из них</t>
  </si>
  <si>
    <t>000 0113 7700000000 000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</si>
  <si>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</si>
  <si>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Ассоциация "Совет муниципальных образований города Севастополя"</t>
  </si>
  <si>
    <t>000 0113 7900000000 000</t>
  </si>
  <si>
    <t>000 0113 79000Б7301 000</t>
  </si>
  <si>
    <t>000 0113 79000Б7301 800</t>
  </si>
  <si>
    <t>000 0113 79000Б7301 850</t>
  </si>
  <si>
    <t>930 0113 79000Б7301 853</t>
  </si>
  <si>
    <t>ЖИЛИЩНО-КОММУНАЛЬНОЕ ХОЗЯЙСТВО</t>
  </si>
  <si>
    <t>000 0500 0000000000 000</t>
  </si>
  <si>
    <t>Благоустройство</t>
  </si>
  <si>
    <t>000 0503 0000000000 000</t>
  </si>
  <si>
    <t>000 0503 0800000000 000</t>
  </si>
  <si>
    <t>Расходы, направленные на реализацию мероприятий по санитарной очистке</t>
  </si>
  <si>
    <t>000 0503 0800200000 000</t>
  </si>
  <si>
    <t>000 0503 08002R1941 000</t>
  </si>
  <si>
    <t>000 0503 08002R1941 200</t>
  </si>
  <si>
    <t>000 0503 08002R1941 240</t>
  </si>
  <si>
    <t>930 0503 08002R1941 244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</si>
  <si>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</si>
  <si>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000 0503 0800300000 000</t>
  </si>
  <si>
    <t>Расходы, направленные на реализацию мероприятий по созданию, содержанию зеленых насаждений, обеспечению ухода за ними</t>
  </si>
  <si>
    <t>000 0503 0800400000 000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</si>
  <si>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</si>
  <si>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000 0503 0800500000 000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</si>
  <si>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</si>
  <si>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000 0503 0800600000 000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</si>
  <si>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</si>
  <si>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000 0503 0800700000 000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</si>
  <si>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</si>
  <si>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000 0503 0800800000 000</t>
  </si>
  <si>
    <t>Расходы, направленные на обеспечение и реализацию мероприятий по ремонту и содержанию внутриквартальных дорог</t>
  </si>
  <si>
    <t>000 0503 0800900000 000</t>
  </si>
  <si>
    <t>Расходы, направленные на реализацию мероприятий по содержанию и благоустройству кладбищ</t>
  </si>
  <si>
    <t>000 0503 0801100000 000</t>
  </si>
  <si>
    <t>Расходы, направленные на реализацию мероприятий по содержанию и благоустройству пляжей</t>
  </si>
  <si>
    <t>000 0503 0801200000 000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</si>
  <si>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</si>
  <si>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</si>
  <si>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</si>
  <si>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</si>
  <si>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«Развитие культуры во внутригородском муниципальном образовании города Севастополя Балаклавский муниципальный округ»</t>
  </si>
  <si>
    <t>000 0801 1100000000 000</t>
  </si>
  <si>
    <t>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</si>
  <si>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>000 0801 1110000000 000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</si>
  <si>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</si>
  <si>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000 0801 11100К7201 000</t>
  </si>
  <si>
    <t>000 0801 11100К7201 200</t>
  </si>
  <si>
    <t>000 0801 11100К7201 240</t>
  </si>
  <si>
    <t>930 0801 11100К7201 244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</si>
  <si>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</si>
  <si>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>000 0801 1120000000 000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</si>
  <si>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</si>
  <si>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>000 0801 11200В7201 000</t>
  </si>
  <si>
    <t>000 0801 11200В7201 200</t>
  </si>
  <si>
    <t>000 0801 11200В7201 240</t>
  </si>
  <si>
    <t>930 0801 11200В7201 244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</si>
  <si>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</si>
  <si>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</si>
  <si>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</si>
  <si>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</si>
  <si>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</t>
  </si>
  <si>
    <t>000 1101 1300000000 000</t>
  </si>
  <si>
    <t>Досуговые спортивные мероприятия для детей и подростков, направленные на развитие физкультуры и спорта во внутригородском муниципальном образовании</t>
  </si>
  <si>
    <t>000 1101 13000С7201 000</t>
  </si>
  <si>
    <t>000 1101 13000С7201 200</t>
  </si>
  <si>
    <t>000 1101 13000С7201 240</t>
  </si>
  <si>
    <t>930 1101 13000С7201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</si>
  <si>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</si>
  <si>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</si>
  <si>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</si>
  <si>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</si>
  <si>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</si>
  <si>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</si>
  <si>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</si>
  <si>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</si>
  <si>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</si>
  <si>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</si>
  <si>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</si>
  <si>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</si>
  <si>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</si>
  <si>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</si>
  <si>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</si>
  <si>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</si>
  <si>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930 01050201030000510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</si>
  <si>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</si>
  <si>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</si>
  <si>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</si>
  <si>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</si>
  <si>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</si>
  <si>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</si>
  <si>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</si>
  <si>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930 01050201030000610</t>
  </si>
  <si>
    <t>000 01060000000000500</t>
  </si>
  <si>
    <t>000 01060000000000600</t>
  </si>
  <si>
    <t>Приложение 1</t>
  </si>
  <si>
    <t>от "____"  ___________ 20__г. №_______</t>
  </si>
  <si>
    <t>% исполнения</t>
  </si>
  <si>
    <t>к Решению</t>
  </si>
  <si>
    <t>Совета Балаклавского МО</t>
  </si>
  <si>
    <t xml:space="preserve">Глава ВМО Балаклавский МО, </t>
  </si>
  <si>
    <t>исполняющий полномочия председателя Совета</t>
  </si>
  <si>
    <t>Е.А. Бабошкин</t>
  </si>
  <si>
    <t>Раздел / подраздел</t>
  </si>
  <si>
    <t>01 00</t>
  </si>
  <si>
    <t>01 02</t>
  </si>
  <si>
    <t>01 03</t>
  </si>
  <si>
    <t>01 04</t>
  </si>
  <si>
    <t>01 13</t>
  </si>
  <si>
    <t>05 00</t>
  </si>
  <si>
    <t>05 03</t>
  </si>
  <si>
    <t>08 00</t>
  </si>
  <si>
    <t>08 01</t>
  </si>
  <si>
    <t>11 00</t>
  </si>
  <si>
    <t>11 01</t>
  </si>
  <si>
    <t>Приложение 3</t>
  </si>
  <si>
    <t>Приложение 2</t>
  </si>
  <si>
    <t>Приложение 4</t>
  </si>
  <si>
    <t>______________________</t>
  </si>
  <si>
    <t>Показатели доходов бюджета внутригородского муниципального образования  города Севастополя                                                        Балаклавский муниципальный округ  
за 2019 год по кодам классификации доходов бюджета</t>
  </si>
  <si>
    <t>000 0104 0800171941 000</t>
  </si>
  <si>
    <t>000 0104 0800171941 100</t>
  </si>
  <si>
    <t>000 0104 0800171941 120</t>
  </si>
  <si>
    <t>930 0104 0800171941 121</t>
  </si>
  <si>
    <t>930 0104 0800171941 129</t>
  </si>
  <si>
    <t>000 0104 0800171941 200</t>
  </si>
  <si>
    <t>000 0104 0800171941 240</t>
  </si>
  <si>
    <t>930 0104 0800171941 244</t>
  </si>
  <si>
    <t>930 0104 73000Б7301 851</t>
  </si>
  <si>
    <t>000 0113 7700074941 000</t>
  </si>
  <si>
    <t>000 0113 7700074941 200</t>
  </si>
  <si>
    <t>000 0113 7700074941 240</t>
  </si>
  <si>
    <t>930 0113 7700074941 244</t>
  </si>
  <si>
    <t>000 0503 0800371941 000</t>
  </si>
  <si>
    <t>000 0503 0800371941 200</t>
  </si>
  <si>
    <t>000 0503 0800371941 240</t>
  </si>
  <si>
    <t>930 0503 0800371941 244</t>
  </si>
  <si>
    <t>000 0503 0800471941 000</t>
  </si>
  <si>
    <t>000 0503 0800471941 200</t>
  </si>
  <si>
    <t>000 0503 0800471941 240</t>
  </si>
  <si>
    <t>930 0503 0800471941 244</t>
  </si>
  <si>
    <t>000 0503 0800571941 000</t>
  </si>
  <si>
    <t>000 0503 0800571941 200</t>
  </si>
  <si>
    <t>000 0503 0800571941 240</t>
  </si>
  <si>
    <t>930 0503 0800571941 244</t>
  </si>
  <si>
    <t>000 0503 0800671941 000</t>
  </si>
  <si>
    <t>000 0503 0800671941 200</t>
  </si>
  <si>
    <t>000 0503 0800671941 240</t>
  </si>
  <si>
    <t>930 0503 0800671941 244</t>
  </si>
  <si>
    <t>000 0503 0800771941 000</t>
  </si>
  <si>
    <t>000 0503 0800771941 200</t>
  </si>
  <si>
    <t>000 0503 0800771941 240</t>
  </si>
  <si>
    <t>930 0503 0800771941 244</t>
  </si>
  <si>
    <t>000 0503 0800871941 000</t>
  </si>
  <si>
    <t>000 0503 0800871941 200</t>
  </si>
  <si>
    <t>000 0503 0800871941 240</t>
  </si>
  <si>
    <t>930 0503 0800871941 244</t>
  </si>
  <si>
    <t>000 0503 0800971941 000</t>
  </si>
  <si>
    <t>000 0503 0800971941 200</t>
  </si>
  <si>
    <t>000 0503 0800971941 240</t>
  </si>
  <si>
    <t>930 0503 0800971941 244</t>
  </si>
  <si>
    <t>000 0503 0801171941 000</t>
  </si>
  <si>
    <t>000 0503 0801171941 200</t>
  </si>
  <si>
    <t>000 0503 0801171941 240</t>
  </si>
  <si>
    <t>930 0503 0801171941 244</t>
  </si>
  <si>
    <t>000 0503 0801271941 000</t>
  </si>
  <si>
    <t>000 0503 0801271941 200</t>
  </si>
  <si>
    <t>000 0503 0801271941 240</t>
  </si>
  <si>
    <t>930 0503 0801271941 244</t>
  </si>
  <si>
    <t>Показатели расходов бюджета внутригородского муниципального образования города Севастополя                                                          Балаклавский муниципальный округ 
за 2019 год по ведомственной структуре расходов бюджета</t>
  </si>
  <si>
    <t>Показатели расходов бюджета внутригородского муниципального образования города Севастополя Балаклавский муниципальный округ 
за 2019 год по разделам и подразделам классификации расходов бюджета</t>
  </si>
  <si>
    <t>Показатели по источникам финансирования дефицита бюджета внутригородского муниципального образования города Севастополя Балаклавский муниципальный округ                                                                          за 2019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</si>
</sst>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i/>
      <sz val="14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181" fontId="1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82" fontId="1" fillId="0" borderId="16" xfId="0" applyNumberFormat="1" applyFont="1" applyBorder="1" applyAlignment="1">
      <alignment horizontal="right" wrapText="1"/>
    </xf>
    <xf numFmtId="182" fontId="1" fillId="0" borderId="18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183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2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182" fontId="1" fillId="0" borderId="22" xfId="0" applyNumberFormat="1" applyFont="1" applyBorder="1" applyAlignment="1">
      <alignment horizontal="right" wrapText="1"/>
    </xf>
    <xf numFmtId="182" fontId="1" fillId="0" borderId="25" xfId="0" applyNumberFormat="1" applyFont="1" applyBorder="1" applyAlignment="1">
      <alignment horizontal="right" wrapText="1"/>
    </xf>
    <xf numFmtId="182" fontId="1" fillId="0" borderId="26" xfId="0" applyNumberFormat="1" applyFont="1" applyBorder="1" applyAlignment="1">
      <alignment horizontal="right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182" fontId="1" fillId="0" borderId="27" xfId="0" applyNumberFormat="1" applyFont="1" applyBorder="1" applyAlignment="1">
      <alignment horizontal="right" wrapText="1"/>
    </xf>
    <xf numFmtId="182" fontId="1" fillId="0" borderId="28" xfId="0" applyNumberFormat="1" applyFont="1" applyBorder="1" applyAlignment="1">
      <alignment horizontal="right" wrapText="1"/>
    </xf>
    <xf numFmtId="182" fontId="1" fillId="0" borderId="29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182" fontId="8" fillId="0" borderId="11" xfId="0" applyNumberFormat="1" applyFont="1" applyBorder="1" applyAlignment="1">
      <alignment horizontal="right" wrapText="1"/>
    </xf>
    <xf numFmtId="182" fontId="8" fillId="0" borderId="23" xfId="0" applyNumberFormat="1" applyFont="1" applyBorder="1" applyAlignment="1">
      <alignment horizontal="right" wrapText="1"/>
    </xf>
    <xf numFmtId="182" fontId="8" fillId="0" borderId="22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wrapText="1"/>
    </xf>
    <xf numFmtId="182" fontId="9" fillId="0" borderId="11" xfId="0" applyNumberFormat="1" applyFont="1" applyBorder="1" applyAlignment="1">
      <alignment horizontal="right" wrapText="1"/>
    </xf>
    <xf numFmtId="182" fontId="9" fillId="0" borderId="23" xfId="0" applyNumberFormat="1" applyFont="1" applyBorder="1" applyAlignment="1">
      <alignment horizontal="right" wrapText="1"/>
    </xf>
    <xf numFmtId="182" fontId="9" fillId="0" borderId="2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182" fontId="1" fillId="0" borderId="30" xfId="0" applyNumberFormat="1" applyFont="1" applyBorder="1" applyAlignment="1">
      <alignment horizontal="right" wrapText="1"/>
    </xf>
    <xf numFmtId="182" fontId="1" fillId="0" borderId="31" xfId="0" applyNumberFormat="1" applyFont="1" applyBorder="1" applyAlignment="1">
      <alignment horizontal="right" wrapText="1"/>
    </xf>
    <xf numFmtId="182" fontId="8" fillId="0" borderId="31" xfId="0" applyNumberFormat="1" applyFont="1" applyBorder="1" applyAlignment="1">
      <alignment horizontal="right" wrapText="1"/>
    </xf>
    <xf numFmtId="182" fontId="9" fillId="0" borderId="31" xfId="0" applyNumberFormat="1" applyFont="1" applyBorder="1" applyAlignment="1">
      <alignment horizontal="right" wrapText="1"/>
    </xf>
    <xf numFmtId="182" fontId="1" fillId="0" borderId="32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wrapText="1"/>
    </xf>
    <xf numFmtId="182" fontId="1" fillId="0" borderId="34" xfId="0" applyNumberFormat="1" applyFont="1" applyBorder="1" applyAlignment="1">
      <alignment horizontal="right" wrapText="1"/>
    </xf>
    <xf numFmtId="182" fontId="1" fillId="0" borderId="11" xfId="52" applyNumberFormat="1" applyFont="1" applyBorder="1" applyAlignment="1">
      <alignment horizontal="right" wrapText="1"/>
      <protection/>
    </xf>
    <xf numFmtId="0" fontId="1" fillId="0" borderId="11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left" vertical="top" wrapText="1"/>
      <protection/>
    </xf>
    <xf numFmtId="182" fontId="9" fillId="0" borderId="11" xfId="52" applyNumberFormat="1" applyFont="1" applyBorder="1" applyAlignment="1">
      <alignment horizontal="right" wrapText="1"/>
      <protection/>
    </xf>
    <xf numFmtId="182" fontId="9" fillId="0" borderId="14" xfId="52" applyNumberFormat="1" applyFont="1" applyBorder="1" applyAlignment="1">
      <alignment horizontal="right" wrapText="1"/>
      <protection/>
    </xf>
    <xf numFmtId="182" fontId="1" fillId="0" borderId="35" xfId="52" applyNumberFormat="1" applyFont="1" applyBorder="1" applyAlignment="1">
      <alignment horizontal="right" wrapText="1"/>
      <protection/>
    </xf>
    <xf numFmtId="182" fontId="1" fillId="0" borderId="23" xfId="52" applyNumberFormat="1" applyFont="1" applyBorder="1" applyAlignment="1">
      <alignment horizontal="right" wrapText="1"/>
      <protection/>
    </xf>
    <xf numFmtId="182" fontId="9" fillId="0" borderId="23" xfId="52" applyNumberFormat="1" applyFont="1" applyBorder="1" applyAlignment="1">
      <alignment horizontal="right" wrapText="1"/>
      <protection/>
    </xf>
    <xf numFmtId="182" fontId="12" fillId="0" borderId="31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1" fillId="0" borderId="25" xfId="0" applyFont="1" applyBorder="1" applyAlignment="1">
      <alignment horizontal="center" wrapText="1"/>
    </xf>
    <xf numFmtId="182" fontId="1" fillId="0" borderId="22" xfId="52" applyNumberFormat="1" applyFont="1" applyBorder="1" applyAlignment="1">
      <alignment horizontal="right" wrapText="1"/>
      <protection/>
    </xf>
    <xf numFmtId="182" fontId="9" fillId="0" borderId="22" xfId="52" applyNumberFormat="1" applyFont="1" applyBorder="1" applyAlignment="1">
      <alignment horizontal="right" wrapText="1"/>
      <protection/>
    </xf>
    <xf numFmtId="182" fontId="1" fillId="0" borderId="14" xfId="52" applyNumberFormat="1" applyFont="1" applyBorder="1" applyAlignment="1">
      <alignment horizontal="right" wrapText="1"/>
      <protection/>
    </xf>
    <xf numFmtId="182" fontId="1" fillId="0" borderId="16" xfId="0" applyNumberFormat="1" applyFont="1" applyBorder="1" applyAlignment="1">
      <alignment horizontal="right" wrapText="1"/>
    </xf>
    <xf numFmtId="182" fontId="1" fillId="0" borderId="18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1.7109375" style="0" customWidth="1"/>
    <col min="5" max="5" width="12.57421875" style="0" customWidth="1"/>
    <col min="6" max="6" width="14.140625" style="0" customWidth="1"/>
  </cols>
  <sheetData>
    <row r="1" spans="1:6" ht="12.75">
      <c r="A1" s="1"/>
      <c r="B1" s="99"/>
      <c r="C1" s="99"/>
      <c r="D1" s="37"/>
      <c r="E1" s="38"/>
      <c r="F1" s="39" t="s">
        <v>267</v>
      </c>
    </row>
    <row r="2" spans="1:6" ht="12.75">
      <c r="A2" s="1"/>
      <c r="B2" s="99"/>
      <c r="C2" s="99"/>
      <c r="D2" s="40"/>
      <c r="E2" s="38"/>
      <c r="F2" s="39" t="s">
        <v>270</v>
      </c>
    </row>
    <row r="3" spans="1:6" ht="12.75" customHeight="1">
      <c r="A3" s="1"/>
      <c r="B3" s="99"/>
      <c r="C3" s="99"/>
      <c r="D3" s="100" t="s">
        <v>271</v>
      </c>
      <c r="E3" s="100"/>
      <c r="F3" s="100"/>
    </row>
    <row r="4" spans="1:6" ht="11.25" customHeight="1">
      <c r="A4" s="1"/>
      <c r="B4" s="99"/>
      <c r="C4" s="99"/>
      <c r="D4" s="100" t="s">
        <v>268</v>
      </c>
      <c r="E4" s="100"/>
      <c r="F4" s="100"/>
    </row>
    <row r="5" spans="1:6" ht="43.5" customHeight="1">
      <c r="A5" s="2"/>
      <c r="B5" s="99"/>
      <c r="C5" s="99"/>
      <c r="D5" s="30"/>
      <c r="E5" s="29"/>
      <c r="F5" s="28"/>
    </row>
    <row r="6" spans="1:6" ht="63" customHeight="1">
      <c r="A6" s="101" t="s">
        <v>291</v>
      </c>
      <c r="B6" s="101"/>
      <c r="C6" s="101"/>
      <c r="D6" s="101"/>
      <c r="E6" s="101"/>
      <c r="F6" s="101"/>
    </row>
    <row r="7" spans="1:6" ht="12.75">
      <c r="A7" s="1"/>
      <c r="B7" s="99"/>
      <c r="C7" s="99"/>
      <c r="D7" s="27"/>
      <c r="E7" s="29"/>
      <c r="F7" s="28"/>
    </row>
    <row r="8" spans="1:6" ht="39" customHeight="1">
      <c r="A8" s="4" t="s">
        <v>0</v>
      </c>
      <c r="B8" s="4" t="s">
        <v>2</v>
      </c>
      <c r="C8" s="4" t="s">
        <v>3</v>
      </c>
      <c r="D8" s="4" t="s">
        <v>4</v>
      </c>
      <c r="E8" s="33" t="s">
        <v>5</v>
      </c>
      <c r="F8" s="32" t="s">
        <v>269</v>
      </c>
    </row>
    <row r="9" spans="1:6" ht="13.5" thickBot="1">
      <c r="A9" s="4" t="s">
        <v>6</v>
      </c>
      <c r="B9" s="44">
        <v>2</v>
      </c>
      <c r="C9" s="44">
        <v>3</v>
      </c>
      <c r="D9" s="44">
        <v>4</v>
      </c>
      <c r="E9" s="79">
        <v>5</v>
      </c>
      <c r="F9" s="44">
        <v>6</v>
      </c>
    </row>
    <row r="10" spans="1:6" ht="12.75">
      <c r="A10" s="6" t="s">
        <v>12</v>
      </c>
      <c r="B10" s="17" t="s">
        <v>13</v>
      </c>
      <c r="C10" s="18">
        <v>70268800</v>
      </c>
      <c r="D10" s="42">
        <v>70012219.88</v>
      </c>
      <c r="E10" s="81">
        <v>256580.12</v>
      </c>
      <c r="F10" s="74">
        <f>D10/C10*100</f>
        <v>99.6348591124368</v>
      </c>
    </row>
    <row r="11" spans="1:6" ht="12.75">
      <c r="A11" s="6" t="s">
        <v>14</v>
      </c>
      <c r="B11" s="7"/>
      <c r="C11" s="10"/>
      <c r="D11" s="36"/>
      <c r="E11" s="80"/>
      <c r="F11" s="75"/>
    </row>
    <row r="12" spans="1:6" s="69" customFormat="1" ht="12.75">
      <c r="A12" s="52" t="s">
        <v>15</v>
      </c>
      <c r="B12" s="53" t="s">
        <v>16</v>
      </c>
      <c r="C12" s="54">
        <v>6177000</v>
      </c>
      <c r="D12" s="55">
        <v>6893139.44</v>
      </c>
      <c r="E12" s="56">
        <v>0</v>
      </c>
      <c r="F12" s="76">
        <f aca="true" t="shared" si="0" ref="F12:F46">D12/C12*100</f>
        <v>111.59364481139713</v>
      </c>
    </row>
    <row r="13" spans="1:6" s="69" customFormat="1" ht="12.75">
      <c r="A13" s="52" t="s">
        <v>17</v>
      </c>
      <c r="B13" s="53" t="s">
        <v>18</v>
      </c>
      <c r="C13" s="54">
        <v>866000</v>
      </c>
      <c r="D13" s="55">
        <v>823986.65</v>
      </c>
      <c r="E13" s="56">
        <v>42013.35</v>
      </c>
      <c r="F13" s="76">
        <f t="shared" si="0"/>
        <v>95.14857390300232</v>
      </c>
    </row>
    <row r="14" spans="1:6" s="70" customFormat="1" ht="12.75">
      <c r="A14" s="57" t="s">
        <v>19</v>
      </c>
      <c r="B14" s="58" t="s">
        <v>20</v>
      </c>
      <c r="C14" s="59">
        <v>866000</v>
      </c>
      <c r="D14" s="60">
        <v>823986.65</v>
      </c>
      <c r="E14" s="56">
        <v>42013.35</v>
      </c>
      <c r="F14" s="77">
        <f t="shared" si="0"/>
        <v>95.14857390300232</v>
      </c>
    </row>
    <row r="15" spans="1:6" ht="45">
      <c r="A15" s="6" t="s">
        <v>21</v>
      </c>
      <c r="B15" s="7" t="s">
        <v>22</v>
      </c>
      <c r="C15" s="8">
        <v>830195</v>
      </c>
      <c r="D15" s="35">
        <v>788703.5</v>
      </c>
      <c r="E15" s="41">
        <v>41491.5</v>
      </c>
      <c r="F15" s="75">
        <f t="shared" si="0"/>
        <v>95.00219827871766</v>
      </c>
    </row>
    <row r="16" spans="1:6" ht="56.25">
      <c r="A16" s="6" t="s">
        <v>23</v>
      </c>
      <c r="B16" s="7" t="s">
        <v>24</v>
      </c>
      <c r="C16" s="8">
        <v>829870</v>
      </c>
      <c r="D16" s="35">
        <v>788380.98</v>
      </c>
      <c r="E16" s="41">
        <v>41489.02</v>
      </c>
      <c r="F16" s="75">
        <f t="shared" si="0"/>
        <v>95.00053984358996</v>
      </c>
    </row>
    <row r="17" spans="1:6" ht="45">
      <c r="A17" s="6" t="s">
        <v>25</v>
      </c>
      <c r="B17" s="7" t="s">
        <v>26</v>
      </c>
      <c r="C17" s="8">
        <v>325</v>
      </c>
      <c r="D17" s="35">
        <v>322.52</v>
      </c>
      <c r="E17" s="41">
        <v>2.48</v>
      </c>
      <c r="F17" s="75">
        <f t="shared" si="0"/>
        <v>99.23692307692306</v>
      </c>
    </row>
    <row r="18" spans="1:6" ht="22.5" customHeight="1" hidden="1">
      <c r="A18" s="6" t="s">
        <v>27</v>
      </c>
      <c r="B18" s="7" t="s">
        <v>28</v>
      </c>
      <c r="C18" s="8">
        <v>700</v>
      </c>
      <c r="D18" s="35">
        <v>668.9</v>
      </c>
      <c r="E18" s="41"/>
      <c r="F18" s="75">
        <f t="shared" si="0"/>
        <v>95.55714285714285</v>
      </c>
    </row>
    <row r="19" spans="1:6" ht="40.5" customHeight="1" hidden="1">
      <c r="A19" s="6" t="s">
        <v>29</v>
      </c>
      <c r="B19" s="7" t="s">
        <v>30</v>
      </c>
      <c r="C19" s="8">
        <v>325</v>
      </c>
      <c r="D19" s="35">
        <v>-340</v>
      </c>
      <c r="E19" s="41"/>
      <c r="F19" s="75">
        <f t="shared" si="0"/>
        <v>-104.61538461538463</v>
      </c>
    </row>
    <row r="20" spans="1:6" ht="56.25">
      <c r="A20" s="6" t="s">
        <v>31</v>
      </c>
      <c r="B20" s="7" t="s">
        <v>32</v>
      </c>
      <c r="C20" s="8">
        <v>13230</v>
      </c>
      <c r="D20" s="35">
        <v>13185.86</v>
      </c>
      <c r="E20" s="41">
        <v>44.14</v>
      </c>
      <c r="F20" s="75">
        <f t="shared" si="0"/>
        <v>99.66636432350718</v>
      </c>
    </row>
    <row r="21" spans="1:6" ht="67.5">
      <c r="A21" s="6" t="s">
        <v>33</v>
      </c>
      <c r="B21" s="7" t="s">
        <v>34</v>
      </c>
      <c r="C21" s="8">
        <v>13200</v>
      </c>
      <c r="D21" s="35">
        <v>13160.39</v>
      </c>
      <c r="E21" s="41">
        <v>39.61</v>
      </c>
      <c r="F21" s="75">
        <f t="shared" si="0"/>
        <v>99.69992424242425</v>
      </c>
    </row>
    <row r="22" spans="1:6" ht="67.5">
      <c r="A22" s="6" t="s">
        <v>35</v>
      </c>
      <c r="B22" s="7" t="s">
        <v>36</v>
      </c>
      <c r="C22" s="8">
        <v>15</v>
      </c>
      <c r="D22" s="35">
        <v>14.33</v>
      </c>
      <c r="E22" s="41">
        <v>0.67</v>
      </c>
      <c r="F22" s="75">
        <f t="shared" si="0"/>
        <v>95.53333333333333</v>
      </c>
    </row>
    <row r="23" spans="1:6" ht="78.75">
      <c r="A23" s="6" t="s">
        <v>37</v>
      </c>
      <c r="B23" s="7" t="s">
        <v>38</v>
      </c>
      <c r="C23" s="8">
        <v>15</v>
      </c>
      <c r="D23" s="35">
        <v>11.14</v>
      </c>
      <c r="E23" s="41">
        <v>3.86</v>
      </c>
      <c r="F23" s="75">
        <f t="shared" si="0"/>
        <v>74.26666666666667</v>
      </c>
    </row>
    <row r="24" spans="1:6" ht="22.5">
      <c r="A24" s="6" t="s">
        <v>39</v>
      </c>
      <c r="B24" s="7" t="s">
        <v>40</v>
      </c>
      <c r="C24" s="8">
        <v>15275</v>
      </c>
      <c r="D24" s="35">
        <v>14831.82</v>
      </c>
      <c r="E24" s="41">
        <v>443.18</v>
      </c>
      <c r="F24" s="75">
        <f t="shared" si="0"/>
        <v>97.09865793780688</v>
      </c>
    </row>
    <row r="25" spans="1:6" ht="45">
      <c r="A25" s="6" t="s">
        <v>41</v>
      </c>
      <c r="B25" s="7" t="s">
        <v>42</v>
      </c>
      <c r="C25" s="8">
        <v>15000</v>
      </c>
      <c r="D25" s="35">
        <v>14562.87</v>
      </c>
      <c r="E25" s="41">
        <v>437.13</v>
      </c>
      <c r="F25" s="75">
        <f t="shared" si="0"/>
        <v>97.0858</v>
      </c>
    </row>
    <row r="26" spans="1:6" ht="33.75">
      <c r="A26" s="6" t="s">
        <v>43</v>
      </c>
      <c r="B26" s="7" t="s">
        <v>44</v>
      </c>
      <c r="C26" s="8">
        <v>145</v>
      </c>
      <c r="D26" s="35">
        <v>140.22</v>
      </c>
      <c r="E26" s="41">
        <v>4.78</v>
      </c>
      <c r="F26" s="75">
        <f t="shared" si="0"/>
        <v>96.70344827586207</v>
      </c>
    </row>
    <row r="27" spans="1:6" ht="45">
      <c r="A27" s="6" t="s">
        <v>45</v>
      </c>
      <c r="B27" s="7" t="s">
        <v>46</v>
      </c>
      <c r="C27" s="8">
        <v>130</v>
      </c>
      <c r="D27" s="35">
        <v>128.73</v>
      </c>
      <c r="E27" s="41">
        <v>1.27</v>
      </c>
      <c r="F27" s="75">
        <f t="shared" si="0"/>
        <v>99.02307692307691</v>
      </c>
    </row>
    <row r="28" spans="1:6" ht="45">
      <c r="A28" s="6" t="s">
        <v>47</v>
      </c>
      <c r="B28" s="7" t="s">
        <v>48</v>
      </c>
      <c r="C28" s="8">
        <v>7300</v>
      </c>
      <c r="D28" s="35">
        <v>7265.47</v>
      </c>
      <c r="E28" s="41">
        <v>34.53</v>
      </c>
      <c r="F28" s="75">
        <f t="shared" si="0"/>
        <v>99.52698630136987</v>
      </c>
    </row>
    <row r="29" spans="1:6" ht="67.5">
      <c r="A29" s="6" t="s">
        <v>49</v>
      </c>
      <c r="B29" s="7" t="s">
        <v>50</v>
      </c>
      <c r="C29" s="8">
        <v>7300</v>
      </c>
      <c r="D29" s="35">
        <v>7265.47</v>
      </c>
      <c r="E29" s="41">
        <v>34.53</v>
      </c>
      <c r="F29" s="75">
        <f t="shared" si="0"/>
        <v>99.52698630136987</v>
      </c>
    </row>
    <row r="30" spans="1:6" s="69" customFormat="1" ht="12.75">
      <c r="A30" s="52" t="s">
        <v>51</v>
      </c>
      <c r="B30" s="53" t="s">
        <v>52</v>
      </c>
      <c r="C30" s="54">
        <v>5311000</v>
      </c>
      <c r="D30" s="55">
        <v>5775027.48</v>
      </c>
      <c r="E30" s="56">
        <v>0</v>
      </c>
      <c r="F30" s="76">
        <f t="shared" si="0"/>
        <v>108.73710186405575</v>
      </c>
    </row>
    <row r="31" spans="1:6" s="69" customFormat="1" ht="12.75">
      <c r="A31" s="52" t="s">
        <v>53</v>
      </c>
      <c r="B31" s="53" t="s">
        <v>54</v>
      </c>
      <c r="C31" s="54">
        <v>5311000</v>
      </c>
      <c r="D31" s="55">
        <v>5775027.48</v>
      </c>
      <c r="E31" s="56">
        <v>0</v>
      </c>
      <c r="F31" s="76">
        <f t="shared" si="0"/>
        <v>108.73710186405575</v>
      </c>
    </row>
    <row r="32" spans="1:6" s="70" customFormat="1" ht="21">
      <c r="A32" s="57" t="s">
        <v>55</v>
      </c>
      <c r="B32" s="58" t="s">
        <v>56</v>
      </c>
      <c r="C32" s="59">
        <v>5311000</v>
      </c>
      <c r="D32" s="55">
        <v>5775027.48</v>
      </c>
      <c r="E32" s="61">
        <v>0</v>
      </c>
      <c r="F32" s="77">
        <f t="shared" si="0"/>
        <v>108.73710186405575</v>
      </c>
    </row>
    <row r="33" spans="1:6" ht="33.75">
      <c r="A33" s="6" t="s">
        <v>57</v>
      </c>
      <c r="B33" s="7" t="s">
        <v>58</v>
      </c>
      <c r="C33" s="8">
        <v>5294000</v>
      </c>
      <c r="D33" s="35">
        <v>5788035.34</v>
      </c>
      <c r="E33" s="41">
        <v>0</v>
      </c>
      <c r="F33" s="75">
        <f t="shared" si="0"/>
        <v>109.33198602191159</v>
      </c>
    </row>
    <row r="34" spans="1:6" ht="33.75">
      <c r="A34" s="6" t="s">
        <v>59</v>
      </c>
      <c r="B34" s="7" t="s">
        <v>60</v>
      </c>
      <c r="C34" s="8">
        <v>17000</v>
      </c>
      <c r="D34" s="35">
        <v>17825.95</v>
      </c>
      <c r="E34" s="41">
        <v>0</v>
      </c>
      <c r="F34" s="75">
        <f t="shared" si="0"/>
        <v>104.8585294117647</v>
      </c>
    </row>
    <row r="35" spans="1:6" ht="22.5">
      <c r="A35" s="6" t="s">
        <v>61</v>
      </c>
      <c r="B35" s="7" t="s">
        <v>62</v>
      </c>
      <c r="C35" s="8">
        <v>0</v>
      </c>
      <c r="D35" s="35">
        <v>-30833.81</v>
      </c>
      <c r="E35" s="41">
        <v>0</v>
      </c>
      <c r="F35" s="75" t="e">
        <f t="shared" si="0"/>
        <v>#DIV/0!</v>
      </c>
    </row>
    <row r="36" spans="1:6" s="69" customFormat="1" ht="12.75">
      <c r="A36" s="52" t="s">
        <v>63</v>
      </c>
      <c r="B36" s="53" t="s">
        <v>64</v>
      </c>
      <c r="C36" s="54">
        <v>0</v>
      </c>
      <c r="D36" s="55">
        <v>294125.31</v>
      </c>
      <c r="E36" s="56">
        <v>0</v>
      </c>
      <c r="F36" s="76"/>
    </row>
    <row r="37" spans="1:6" s="70" customFormat="1" ht="21">
      <c r="A37" s="57" t="s">
        <v>65</v>
      </c>
      <c r="B37" s="58" t="s">
        <v>66</v>
      </c>
      <c r="C37" s="59">
        <v>0</v>
      </c>
      <c r="D37" s="55">
        <v>294125.31</v>
      </c>
      <c r="E37" s="61">
        <v>0</v>
      </c>
      <c r="F37" s="77"/>
    </row>
    <row r="38" spans="1:6" ht="33.75">
      <c r="A38" s="6" t="s">
        <v>67</v>
      </c>
      <c r="B38" s="7" t="s">
        <v>68</v>
      </c>
      <c r="C38" s="8">
        <v>0</v>
      </c>
      <c r="D38" s="35">
        <v>294125.31</v>
      </c>
      <c r="E38" s="41">
        <v>0</v>
      </c>
      <c r="F38" s="75"/>
    </row>
    <row r="39" spans="1:6" s="69" customFormat="1" ht="12.75">
      <c r="A39" s="52" t="s">
        <v>69</v>
      </c>
      <c r="B39" s="53" t="s">
        <v>70</v>
      </c>
      <c r="C39" s="54">
        <f>C40</f>
        <v>64091800</v>
      </c>
      <c r="D39" s="55">
        <v>63119080.44</v>
      </c>
      <c r="E39" s="56">
        <v>972719.56</v>
      </c>
      <c r="F39" s="76">
        <f t="shared" si="0"/>
        <v>98.4823026346584</v>
      </c>
    </row>
    <row r="40" spans="1:6" s="69" customFormat="1" ht="22.5">
      <c r="A40" s="52" t="s">
        <v>71</v>
      </c>
      <c r="B40" s="53" t="s">
        <v>72</v>
      </c>
      <c r="C40" s="54">
        <v>64091800</v>
      </c>
      <c r="D40" s="55">
        <v>63119080.44</v>
      </c>
      <c r="E40" s="56">
        <v>972719.56</v>
      </c>
      <c r="F40" s="76">
        <f t="shared" si="0"/>
        <v>98.4823026346584</v>
      </c>
    </row>
    <row r="41" spans="1:6" s="70" customFormat="1" ht="12.75">
      <c r="A41" s="57" t="s">
        <v>73</v>
      </c>
      <c r="B41" s="58" t="s">
        <v>74</v>
      </c>
      <c r="C41" s="59">
        <v>9010500</v>
      </c>
      <c r="D41" s="55">
        <v>9010500</v>
      </c>
      <c r="E41" s="56">
        <v>0</v>
      </c>
      <c r="F41" s="77">
        <f t="shared" si="0"/>
        <v>100</v>
      </c>
    </row>
    <row r="42" spans="1:6" ht="12.75">
      <c r="A42" s="6" t="s">
        <v>75</v>
      </c>
      <c r="B42" s="7" t="s">
        <v>76</v>
      </c>
      <c r="C42" s="8">
        <v>9010500</v>
      </c>
      <c r="D42" s="35">
        <v>9010500</v>
      </c>
      <c r="E42" s="41">
        <v>0</v>
      </c>
      <c r="F42" s="75">
        <f t="shared" si="0"/>
        <v>100</v>
      </c>
    </row>
    <row r="43" spans="1:6" ht="22.5">
      <c r="A43" s="6" t="s">
        <v>77</v>
      </c>
      <c r="B43" s="7" t="s">
        <v>78</v>
      </c>
      <c r="C43" s="8">
        <v>9010500</v>
      </c>
      <c r="D43" s="35">
        <v>9010500</v>
      </c>
      <c r="E43" s="41">
        <v>0</v>
      </c>
      <c r="F43" s="75">
        <f t="shared" si="0"/>
        <v>100</v>
      </c>
    </row>
    <row r="44" spans="1:6" s="70" customFormat="1" ht="12.75">
      <c r="A44" s="57" t="s">
        <v>79</v>
      </c>
      <c r="B44" s="58" t="s">
        <v>80</v>
      </c>
      <c r="C44" s="59">
        <v>55081300</v>
      </c>
      <c r="D44" s="55">
        <v>54108580.44</v>
      </c>
      <c r="E44" s="56">
        <v>972719.56</v>
      </c>
      <c r="F44" s="77">
        <f t="shared" si="0"/>
        <v>98.23402940743955</v>
      </c>
    </row>
    <row r="45" spans="1:6" ht="22.5">
      <c r="A45" s="6" t="s">
        <v>81</v>
      </c>
      <c r="B45" s="7" t="s">
        <v>82</v>
      </c>
      <c r="C45" s="8">
        <f>C46</f>
        <v>55081300</v>
      </c>
      <c r="D45" s="35">
        <v>54108580.44</v>
      </c>
      <c r="E45" s="41">
        <v>972719.56</v>
      </c>
      <c r="F45" s="75">
        <f t="shared" si="0"/>
        <v>98.23402940743955</v>
      </c>
    </row>
    <row r="46" spans="1:6" ht="23.25" thickBot="1">
      <c r="A46" s="6" t="s">
        <v>83</v>
      </c>
      <c r="B46" s="45" t="s">
        <v>84</v>
      </c>
      <c r="C46" s="46">
        <v>55081300</v>
      </c>
      <c r="D46" s="47">
        <v>54108580.44</v>
      </c>
      <c r="E46" s="48">
        <v>972719.56</v>
      </c>
      <c r="F46" s="78">
        <f t="shared" si="0"/>
        <v>98.23402940743955</v>
      </c>
    </row>
    <row r="47" spans="1:5" ht="12.75">
      <c r="A47" s="1"/>
      <c r="B47" s="31"/>
      <c r="C47" s="30"/>
      <c r="D47" s="30"/>
      <c r="E47" s="30"/>
    </row>
    <row r="49" spans="1:6" ht="19.5">
      <c r="A49" s="49" t="s">
        <v>272</v>
      </c>
      <c r="B49" s="49"/>
      <c r="C49" s="49"/>
      <c r="D49" s="49"/>
      <c r="E49" s="49"/>
      <c r="F49" s="49"/>
    </row>
    <row r="50" spans="1:6" ht="19.5">
      <c r="A50" s="49" t="s">
        <v>273</v>
      </c>
      <c r="B50" s="49"/>
      <c r="C50" s="49"/>
      <c r="D50" s="49"/>
      <c r="E50" s="49" t="s">
        <v>274</v>
      </c>
      <c r="F50" s="49"/>
    </row>
  </sheetData>
  <sheetProtection/>
  <mergeCells count="9">
    <mergeCell ref="B5:C5"/>
    <mergeCell ref="B7:C7"/>
    <mergeCell ref="D3:F3"/>
    <mergeCell ref="D4:F4"/>
    <mergeCell ref="A6:F6"/>
    <mergeCell ref="B1:C1"/>
    <mergeCell ref="B2:C2"/>
    <mergeCell ref="B3:C3"/>
    <mergeCell ref="B4:C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workbookViewId="0" topLeftCell="A1">
      <selection activeCell="A6" sqref="A6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  <col min="6" max="6" width="13.421875" style="0" customWidth="1"/>
  </cols>
  <sheetData>
    <row r="1" ht="12.75">
      <c r="F1" s="39" t="s">
        <v>288</v>
      </c>
    </row>
    <row r="2" ht="12.75">
      <c r="F2" s="39" t="s">
        <v>270</v>
      </c>
    </row>
    <row r="3" spans="4:6" ht="12.75">
      <c r="D3" s="100" t="s">
        <v>271</v>
      </c>
      <c r="E3" s="100"/>
      <c r="F3" s="100"/>
    </row>
    <row r="4" spans="1:6" ht="12.75">
      <c r="A4" s="14"/>
      <c r="B4" s="14"/>
      <c r="C4" s="51"/>
      <c r="D4" s="100" t="s">
        <v>268</v>
      </c>
      <c r="E4" s="100"/>
      <c r="F4" s="100"/>
    </row>
    <row r="5" spans="1:6" ht="66.75" customHeight="1">
      <c r="A5" s="101" t="s">
        <v>341</v>
      </c>
      <c r="B5" s="101"/>
      <c r="C5" s="101"/>
      <c r="D5" s="101"/>
      <c r="E5" s="101"/>
      <c r="F5" s="101"/>
    </row>
    <row r="6" spans="1:5" ht="12.75">
      <c r="A6" s="3"/>
      <c r="B6" s="14"/>
      <c r="C6" s="14"/>
      <c r="D6" s="14"/>
      <c r="E6" s="14"/>
    </row>
    <row r="7" spans="1:6" ht="39" customHeight="1">
      <c r="A7" s="4" t="s">
        <v>0</v>
      </c>
      <c r="B7" s="4" t="s">
        <v>85</v>
      </c>
      <c r="C7" s="4" t="s">
        <v>3</v>
      </c>
      <c r="D7" s="4" t="s">
        <v>4</v>
      </c>
      <c r="E7" s="33" t="s">
        <v>5</v>
      </c>
      <c r="F7" s="32" t="s">
        <v>269</v>
      </c>
    </row>
    <row r="8" spans="1:6" ht="13.5" thickBot="1">
      <c r="A8" s="4" t="s">
        <v>6</v>
      </c>
      <c r="B8" s="5">
        <v>2</v>
      </c>
      <c r="C8" s="5">
        <v>3</v>
      </c>
      <c r="D8" s="5">
        <v>4</v>
      </c>
      <c r="E8" s="34">
        <v>5</v>
      </c>
      <c r="F8" s="50">
        <v>6</v>
      </c>
    </row>
    <row r="9" spans="1:6" ht="12.75">
      <c r="A9" s="6" t="s">
        <v>86</v>
      </c>
      <c r="B9" s="7" t="s">
        <v>13</v>
      </c>
      <c r="C9" s="82">
        <v>71112800</v>
      </c>
      <c r="D9" s="82">
        <v>69894369.44</v>
      </c>
      <c r="E9" s="87">
        <v>1218430.56</v>
      </c>
      <c r="F9" s="74">
        <f>D9/C9*100</f>
        <v>98.28662271771044</v>
      </c>
    </row>
    <row r="10" spans="1:6" ht="12.75">
      <c r="A10" s="6" t="s">
        <v>14</v>
      </c>
      <c r="B10" s="7"/>
      <c r="C10" s="10"/>
      <c r="D10" s="10"/>
      <c r="E10" s="91"/>
      <c r="F10" s="41"/>
    </row>
    <row r="11" spans="1:6" ht="12.75">
      <c r="A11" s="57" t="s">
        <v>87</v>
      </c>
      <c r="B11" s="58" t="s">
        <v>88</v>
      </c>
      <c r="C11" s="82">
        <v>18186000</v>
      </c>
      <c r="D11" s="88">
        <v>18135910.12</v>
      </c>
      <c r="E11" s="93">
        <v>50089.88</v>
      </c>
      <c r="F11" s="77">
        <f aca="true" t="shared" si="0" ref="F11:F75">D11/C11*100</f>
        <v>99.7245690091279</v>
      </c>
    </row>
    <row r="12" spans="1:6" ht="22.5">
      <c r="A12" s="66" t="s">
        <v>89</v>
      </c>
      <c r="B12" s="67" t="s">
        <v>90</v>
      </c>
      <c r="C12" s="82">
        <v>1514800</v>
      </c>
      <c r="D12" s="88">
        <v>1507937.99</v>
      </c>
      <c r="E12" s="93">
        <v>6862.01</v>
      </c>
      <c r="F12" s="90">
        <f t="shared" si="0"/>
        <v>99.54700224452073</v>
      </c>
    </row>
    <row r="13" spans="1:6" ht="12.75">
      <c r="A13" s="6" t="s">
        <v>91</v>
      </c>
      <c r="B13" s="7" t="s">
        <v>92</v>
      </c>
      <c r="C13" s="82">
        <v>1514800</v>
      </c>
      <c r="D13" s="88">
        <v>1507937.99</v>
      </c>
      <c r="E13" s="93">
        <v>6862.01</v>
      </c>
      <c r="F13" s="75">
        <f t="shared" si="0"/>
        <v>99.54700224452073</v>
      </c>
    </row>
    <row r="14" spans="1:6" ht="12.75">
      <c r="A14" s="6" t="s">
        <v>93</v>
      </c>
      <c r="B14" s="7" t="s">
        <v>94</v>
      </c>
      <c r="C14" s="82">
        <v>1514800</v>
      </c>
      <c r="D14" s="88">
        <v>1507937.99</v>
      </c>
      <c r="E14" s="93">
        <v>6862.01</v>
      </c>
      <c r="F14" s="75">
        <f t="shared" si="0"/>
        <v>99.54700224452073</v>
      </c>
    </row>
    <row r="15" spans="1:6" ht="33.75">
      <c r="A15" s="6" t="s">
        <v>95</v>
      </c>
      <c r="B15" s="7" t="s">
        <v>96</v>
      </c>
      <c r="C15" s="82">
        <v>1514800</v>
      </c>
      <c r="D15" s="88">
        <v>1507937.99</v>
      </c>
      <c r="E15" s="93">
        <v>6862.01</v>
      </c>
      <c r="F15" s="75">
        <f t="shared" si="0"/>
        <v>99.54700224452073</v>
      </c>
    </row>
    <row r="16" spans="1:6" ht="12.75">
      <c r="A16" s="6" t="s">
        <v>97</v>
      </c>
      <c r="B16" s="7" t="s">
        <v>98</v>
      </c>
      <c r="C16" s="82">
        <v>1514800</v>
      </c>
      <c r="D16" s="88">
        <v>1507937.99</v>
      </c>
      <c r="E16" s="93">
        <v>6862.01</v>
      </c>
      <c r="F16" s="75">
        <f t="shared" si="0"/>
        <v>99.54700224452073</v>
      </c>
    </row>
    <row r="17" spans="1:6" ht="12.75">
      <c r="A17" s="6" t="s">
        <v>99</v>
      </c>
      <c r="B17" s="7" t="s">
        <v>100</v>
      </c>
      <c r="C17" s="82">
        <v>1100000</v>
      </c>
      <c r="D17" s="88">
        <v>1100000</v>
      </c>
      <c r="E17" s="93">
        <v>0</v>
      </c>
      <c r="F17" s="75">
        <f t="shared" si="0"/>
        <v>100</v>
      </c>
    </row>
    <row r="18" spans="1:6" ht="22.5">
      <c r="A18" s="6" t="s">
        <v>101</v>
      </c>
      <c r="B18" s="7" t="s">
        <v>102</v>
      </c>
      <c r="C18" s="82">
        <v>82600</v>
      </c>
      <c r="D18" s="88">
        <v>82553</v>
      </c>
      <c r="E18" s="93">
        <v>47</v>
      </c>
      <c r="F18" s="75">
        <f t="shared" si="0"/>
        <v>99.94309927360774</v>
      </c>
    </row>
    <row r="19" spans="1:6" ht="22.5">
      <c r="A19" s="6" t="s">
        <v>103</v>
      </c>
      <c r="B19" s="7" t="s">
        <v>104</v>
      </c>
      <c r="C19" s="82">
        <v>332200</v>
      </c>
      <c r="D19" s="88">
        <v>325384.99</v>
      </c>
      <c r="E19" s="93">
        <v>6815.01</v>
      </c>
      <c r="F19" s="75">
        <f t="shared" si="0"/>
        <v>97.94852197471403</v>
      </c>
    </row>
    <row r="20" spans="1:6" s="68" customFormat="1" ht="22.5">
      <c r="A20" s="66" t="s">
        <v>105</v>
      </c>
      <c r="B20" s="67" t="s">
        <v>106</v>
      </c>
      <c r="C20" s="82">
        <v>2877700</v>
      </c>
      <c r="D20" s="88">
        <v>2856798.85</v>
      </c>
      <c r="E20" s="93">
        <v>20901.15</v>
      </c>
      <c r="F20" s="90">
        <f t="shared" si="0"/>
        <v>99.27368558223581</v>
      </c>
    </row>
    <row r="21" spans="1:6" ht="12.75">
      <c r="A21" s="6" t="s">
        <v>107</v>
      </c>
      <c r="B21" s="7" t="s">
        <v>108</v>
      </c>
      <c r="C21" s="82">
        <v>2877700</v>
      </c>
      <c r="D21" s="88">
        <v>2856798.85</v>
      </c>
      <c r="E21" s="93">
        <v>20901.15</v>
      </c>
      <c r="F21" s="75">
        <f t="shared" si="0"/>
        <v>99.27368558223581</v>
      </c>
    </row>
    <row r="22" spans="1:6" ht="12.75">
      <c r="A22" s="6" t="s">
        <v>109</v>
      </c>
      <c r="B22" s="7" t="s">
        <v>110</v>
      </c>
      <c r="C22" s="82">
        <v>2877700</v>
      </c>
      <c r="D22" s="88">
        <v>2856798.85</v>
      </c>
      <c r="E22" s="93">
        <v>20901.15</v>
      </c>
      <c r="F22" s="75">
        <f t="shared" si="0"/>
        <v>99.27368558223581</v>
      </c>
    </row>
    <row r="23" spans="1:6" ht="33.75">
      <c r="A23" s="6" t="s">
        <v>95</v>
      </c>
      <c r="B23" s="7" t="s">
        <v>111</v>
      </c>
      <c r="C23" s="82">
        <v>2143200</v>
      </c>
      <c r="D23" s="88">
        <v>2137989.35</v>
      </c>
      <c r="E23" s="93">
        <v>5210.65</v>
      </c>
      <c r="F23" s="75">
        <f t="shared" si="0"/>
        <v>99.756875233296</v>
      </c>
    </row>
    <row r="24" spans="1:6" ht="12.75">
      <c r="A24" s="6" t="s">
        <v>97</v>
      </c>
      <c r="B24" s="7" t="s">
        <v>112</v>
      </c>
      <c r="C24" s="82">
        <v>2143200</v>
      </c>
      <c r="D24" s="88">
        <v>2137989.35</v>
      </c>
      <c r="E24" s="93">
        <v>5210.65</v>
      </c>
      <c r="F24" s="75">
        <f t="shared" si="0"/>
        <v>99.756875233296</v>
      </c>
    </row>
    <row r="25" spans="1:6" ht="12.75">
      <c r="A25" s="6" t="s">
        <v>99</v>
      </c>
      <c r="B25" s="7" t="s">
        <v>113</v>
      </c>
      <c r="C25" s="82">
        <v>1646100</v>
      </c>
      <c r="D25" s="88">
        <v>1646100</v>
      </c>
      <c r="E25" s="93">
        <v>0</v>
      </c>
      <c r="F25" s="75">
        <f t="shared" si="0"/>
        <v>100</v>
      </c>
    </row>
    <row r="26" spans="1:6" ht="22.5">
      <c r="A26" s="6" t="s">
        <v>103</v>
      </c>
      <c r="B26" s="7" t="s">
        <v>114</v>
      </c>
      <c r="C26" s="82">
        <v>497100</v>
      </c>
      <c r="D26" s="88">
        <v>491889.35</v>
      </c>
      <c r="E26" s="93">
        <v>5210.65</v>
      </c>
      <c r="F26" s="75">
        <f t="shared" si="0"/>
        <v>98.95179038422852</v>
      </c>
    </row>
    <row r="27" spans="1:6" ht="12.75">
      <c r="A27" s="6" t="s">
        <v>115</v>
      </c>
      <c r="B27" s="7" t="s">
        <v>116</v>
      </c>
      <c r="C27" s="82">
        <v>729500</v>
      </c>
      <c r="D27" s="88">
        <v>717335.5</v>
      </c>
      <c r="E27" s="93">
        <v>12164.5</v>
      </c>
      <c r="F27" s="75">
        <f t="shared" si="0"/>
        <v>98.33248800548321</v>
      </c>
    </row>
    <row r="28" spans="1:6" ht="22.5">
      <c r="A28" s="6" t="s">
        <v>117</v>
      </c>
      <c r="B28" s="7" t="s">
        <v>118</v>
      </c>
      <c r="C28" s="82">
        <v>729500</v>
      </c>
      <c r="D28" s="88">
        <v>717335.5</v>
      </c>
      <c r="E28" s="93">
        <v>12164.5</v>
      </c>
      <c r="F28" s="75">
        <f t="shared" si="0"/>
        <v>98.33248800548321</v>
      </c>
    </row>
    <row r="29" spans="1:6" ht="12.75">
      <c r="A29" s="6" t="s">
        <v>119</v>
      </c>
      <c r="B29" s="7" t="s">
        <v>120</v>
      </c>
      <c r="C29" s="82">
        <v>729500</v>
      </c>
      <c r="D29" s="88">
        <v>717335.5</v>
      </c>
      <c r="E29" s="93">
        <v>12164.5</v>
      </c>
      <c r="F29" s="75">
        <f t="shared" si="0"/>
        <v>98.33248800548321</v>
      </c>
    </row>
    <row r="30" spans="1:6" ht="12.75">
      <c r="A30" s="6" t="s">
        <v>121</v>
      </c>
      <c r="B30" s="7" t="s">
        <v>122</v>
      </c>
      <c r="C30" s="82">
        <v>5000</v>
      </c>
      <c r="D30" s="88">
        <v>1474</v>
      </c>
      <c r="E30" s="93">
        <v>3526</v>
      </c>
      <c r="F30" s="75">
        <f t="shared" si="0"/>
        <v>29.48</v>
      </c>
    </row>
    <row r="31" spans="1:6" ht="12.75">
      <c r="A31" s="6" t="s">
        <v>123</v>
      </c>
      <c r="B31" s="7" t="s">
        <v>124</v>
      </c>
      <c r="C31" s="82">
        <v>5000</v>
      </c>
      <c r="D31" s="88">
        <v>1474</v>
      </c>
      <c r="E31" s="93">
        <v>3526</v>
      </c>
      <c r="F31" s="75">
        <f t="shared" si="0"/>
        <v>29.48</v>
      </c>
    </row>
    <row r="32" spans="1:6" ht="12.75">
      <c r="A32" s="6" t="s">
        <v>125</v>
      </c>
      <c r="B32" s="7" t="s">
        <v>126</v>
      </c>
      <c r="C32" s="82">
        <v>4000</v>
      </c>
      <c r="D32" s="88">
        <v>1039</v>
      </c>
      <c r="E32" s="93">
        <v>2961</v>
      </c>
      <c r="F32" s="75">
        <f t="shared" si="0"/>
        <v>25.974999999999998</v>
      </c>
    </row>
    <row r="33" spans="1:6" ht="12.75">
      <c r="A33" s="6" t="s">
        <v>127</v>
      </c>
      <c r="B33" s="7" t="s">
        <v>128</v>
      </c>
      <c r="C33" s="82">
        <v>500</v>
      </c>
      <c r="D33" s="88">
        <v>435</v>
      </c>
      <c r="E33" s="93">
        <v>65</v>
      </c>
      <c r="F33" s="75">
        <f t="shared" si="0"/>
        <v>87</v>
      </c>
    </row>
    <row r="34" spans="1:6" ht="12.75">
      <c r="A34" s="6" t="s">
        <v>129</v>
      </c>
      <c r="B34" s="7" t="s">
        <v>130</v>
      </c>
      <c r="C34" s="82">
        <v>500</v>
      </c>
      <c r="D34" s="88">
        <v>0</v>
      </c>
      <c r="E34" s="93">
        <v>500</v>
      </c>
      <c r="F34" s="75">
        <f t="shared" si="0"/>
        <v>0</v>
      </c>
    </row>
    <row r="35" spans="1:6" s="68" customFormat="1" ht="33.75">
      <c r="A35" s="66" t="s">
        <v>131</v>
      </c>
      <c r="B35" s="83" t="s">
        <v>132</v>
      </c>
      <c r="C35" s="82">
        <v>13377200</v>
      </c>
      <c r="D35" s="88">
        <v>13354888.89</v>
      </c>
      <c r="E35" s="93">
        <v>22311.11</v>
      </c>
      <c r="F35" s="90">
        <f t="shared" si="0"/>
        <v>99.83321539634603</v>
      </c>
    </row>
    <row r="36" spans="1:6" ht="22.5">
      <c r="A36" s="6" t="s">
        <v>133</v>
      </c>
      <c r="B36" s="83" t="s">
        <v>134</v>
      </c>
      <c r="C36" s="82">
        <v>4902000</v>
      </c>
      <c r="D36" s="88">
        <v>4889846.38</v>
      </c>
      <c r="E36" s="93">
        <v>12153.62</v>
      </c>
      <c r="F36" s="75">
        <f t="shared" si="0"/>
        <v>99.75206813545492</v>
      </c>
    </row>
    <row r="37" spans="1:6" ht="22.5">
      <c r="A37" s="6" t="s">
        <v>135</v>
      </c>
      <c r="B37" s="83" t="s">
        <v>136</v>
      </c>
      <c r="C37" s="82">
        <v>4902000</v>
      </c>
      <c r="D37" s="88">
        <v>4889846.38</v>
      </c>
      <c r="E37" s="93">
        <v>12153.62</v>
      </c>
      <c r="F37" s="75">
        <f t="shared" si="0"/>
        <v>99.75206813545492</v>
      </c>
    </row>
    <row r="38" spans="1:6" ht="22.5">
      <c r="A38" s="6" t="s">
        <v>135</v>
      </c>
      <c r="B38" s="83" t="s">
        <v>292</v>
      </c>
      <c r="C38" s="82">
        <v>4902000</v>
      </c>
      <c r="D38" s="88">
        <v>4889846.38</v>
      </c>
      <c r="E38" s="93">
        <v>12153.62</v>
      </c>
      <c r="F38" s="75">
        <f t="shared" si="0"/>
        <v>99.75206813545492</v>
      </c>
    </row>
    <row r="39" spans="1:6" ht="33.75">
      <c r="A39" s="6" t="s">
        <v>95</v>
      </c>
      <c r="B39" s="83" t="s">
        <v>293</v>
      </c>
      <c r="C39" s="82">
        <v>3994200</v>
      </c>
      <c r="D39" s="88">
        <v>3994145.41</v>
      </c>
      <c r="E39" s="93">
        <v>54.59</v>
      </c>
      <c r="F39" s="75">
        <f t="shared" si="0"/>
        <v>99.99863326823895</v>
      </c>
    </row>
    <row r="40" spans="1:6" ht="12.75">
      <c r="A40" s="6" t="s">
        <v>97</v>
      </c>
      <c r="B40" s="83" t="s">
        <v>294</v>
      </c>
      <c r="C40" s="82">
        <v>3994200</v>
      </c>
      <c r="D40" s="88">
        <v>3994145.41</v>
      </c>
      <c r="E40" s="93">
        <v>54.59</v>
      </c>
      <c r="F40" s="75">
        <f t="shared" si="0"/>
        <v>99.99863326823895</v>
      </c>
    </row>
    <row r="41" spans="1:6" ht="12.75">
      <c r="A41" s="6" t="s">
        <v>99</v>
      </c>
      <c r="B41" s="83" t="s">
        <v>295</v>
      </c>
      <c r="C41" s="82">
        <v>3067700</v>
      </c>
      <c r="D41" s="88">
        <v>3067700</v>
      </c>
      <c r="E41" s="93">
        <v>0</v>
      </c>
      <c r="F41" s="75">
        <f t="shared" si="0"/>
        <v>100</v>
      </c>
    </row>
    <row r="42" spans="1:6" ht="22.5">
      <c r="A42" s="6" t="s">
        <v>103</v>
      </c>
      <c r="B42" s="83" t="s">
        <v>296</v>
      </c>
      <c r="C42" s="82">
        <v>926500</v>
      </c>
      <c r="D42" s="88">
        <v>926445.41</v>
      </c>
      <c r="E42" s="93">
        <v>54.59</v>
      </c>
      <c r="F42" s="75">
        <f t="shared" si="0"/>
        <v>99.9941079330815</v>
      </c>
    </row>
    <row r="43" spans="1:6" ht="12.75">
      <c r="A43" s="6" t="s">
        <v>115</v>
      </c>
      <c r="B43" s="83" t="s">
        <v>297</v>
      </c>
      <c r="C43" s="82">
        <v>907800</v>
      </c>
      <c r="D43" s="88">
        <v>895700.97</v>
      </c>
      <c r="E43" s="93">
        <v>12099.03</v>
      </c>
      <c r="F43" s="75">
        <f t="shared" si="0"/>
        <v>98.6672141440846</v>
      </c>
    </row>
    <row r="44" spans="1:6" ht="22.5">
      <c r="A44" s="6" t="s">
        <v>117</v>
      </c>
      <c r="B44" s="83" t="s">
        <v>298</v>
      </c>
      <c r="C44" s="82">
        <v>907800</v>
      </c>
      <c r="D44" s="88">
        <v>895700.97</v>
      </c>
      <c r="E44" s="93">
        <v>12099.03</v>
      </c>
      <c r="F44" s="75">
        <f t="shared" si="0"/>
        <v>98.6672141440846</v>
      </c>
    </row>
    <row r="45" spans="1:6" ht="12.75">
      <c r="A45" s="6" t="s">
        <v>119</v>
      </c>
      <c r="B45" s="83" t="s">
        <v>299</v>
      </c>
      <c r="C45" s="82">
        <v>907800</v>
      </c>
      <c r="D45" s="88">
        <v>895700.97</v>
      </c>
      <c r="E45" s="93">
        <v>12099.03</v>
      </c>
      <c r="F45" s="75">
        <f t="shared" si="0"/>
        <v>98.6672141440846</v>
      </c>
    </row>
    <row r="46" spans="1:6" ht="22.5">
      <c r="A46" s="6" t="s">
        <v>137</v>
      </c>
      <c r="B46" s="7" t="s">
        <v>138</v>
      </c>
      <c r="C46" s="8">
        <v>8475200</v>
      </c>
      <c r="D46" s="35">
        <v>8465042.51</v>
      </c>
      <c r="E46" s="41">
        <v>10157.49</v>
      </c>
      <c r="F46" s="75">
        <f t="shared" si="0"/>
        <v>99.8801504389277</v>
      </c>
    </row>
    <row r="47" spans="1:6" ht="22.5">
      <c r="A47" s="6" t="s">
        <v>139</v>
      </c>
      <c r="B47" s="7" t="s">
        <v>140</v>
      </c>
      <c r="C47" s="8">
        <v>8475200</v>
      </c>
      <c r="D47" s="35">
        <v>8465042.51</v>
      </c>
      <c r="E47" s="41">
        <v>10157.49</v>
      </c>
      <c r="F47" s="75">
        <f t="shared" si="0"/>
        <v>99.8801504389277</v>
      </c>
    </row>
    <row r="48" spans="1:6" ht="33.75">
      <c r="A48" s="6" t="s">
        <v>95</v>
      </c>
      <c r="B48" s="7" t="s">
        <v>141</v>
      </c>
      <c r="C48" s="8">
        <v>7959600</v>
      </c>
      <c r="D48" s="35">
        <v>7952292.42</v>
      </c>
      <c r="E48" s="41">
        <v>7307.58</v>
      </c>
      <c r="F48" s="75">
        <f t="shared" si="0"/>
        <v>99.90819161766923</v>
      </c>
    </row>
    <row r="49" spans="1:6" ht="12.75">
      <c r="A49" s="6" t="s">
        <v>97</v>
      </c>
      <c r="B49" s="7" t="s">
        <v>142</v>
      </c>
      <c r="C49" s="82">
        <v>7959600</v>
      </c>
      <c r="D49" s="88">
        <v>7952292.42</v>
      </c>
      <c r="E49" s="93">
        <v>7307.58</v>
      </c>
      <c r="F49" s="75">
        <f t="shared" si="0"/>
        <v>99.90819161766923</v>
      </c>
    </row>
    <row r="50" spans="1:6" ht="12.75">
      <c r="A50" s="6" t="s">
        <v>99</v>
      </c>
      <c r="B50" s="7" t="s">
        <v>143</v>
      </c>
      <c r="C50" s="82">
        <v>6028400</v>
      </c>
      <c r="D50" s="88">
        <v>6028400</v>
      </c>
      <c r="E50" s="93">
        <v>0</v>
      </c>
      <c r="F50" s="75">
        <f t="shared" si="0"/>
        <v>100</v>
      </c>
    </row>
    <row r="51" spans="1:6" ht="22.5">
      <c r="A51" s="6" t="s">
        <v>101</v>
      </c>
      <c r="B51" s="7" t="s">
        <v>144</v>
      </c>
      <c r="C51" s="82">
        <v>110800</v>
      </c>
      <c r="D51" s="88">
        <v>110726</v>
      </c>
      <c r="E51" s="93">
        <v>74</v>
      </c>
      <c r="F51" s="75">
        <f t="shared" si="0"/>
        <v>99.93321299638988</v>
      </c>
    </row>
    <row r="52" spans="1:6" ht="22.5">
      <c r="A52" s="6" t="s">
        <v>103</v>
      </c>
      <c r="B52" s="7" t="s">
        <v>145</v>
      </c>
      <c r="C52" s="82">
        <v>1820400</v>
      </c>
      <c r="D52" s="88">
        <v>1813166.42</v>
      </c>
      <c r="E52" s="93">
        <v>7233.58</v>
      </c>
      <c r="F52" s="75">
        <f t="shared" si="0"/>
        <v>99.60263788178422</v>
      </c>
    </row>
    <row r="53" spans="1:6" ht="12.75">
      <c r="A53" s="6" t="s">
        <v>115</v>
      </c>
      <c r="B53" s="7" t="s">
        <v>146</v>
      </c>
      <c r="C53" s="82">
        <v>511600</v>
      </c>
      <c r="D53" s="88">
        <v>511600</v>
      </c>
      <c r="E53" s="93">
        <v>0</v>
      </c>
      <c r="F53" s="75">
        <f t="shared" si="0"/>
        <v>100</v>
      </c>
    </row>
    <row r="54" spans="1:6" ht="22.5">
      <c r="A54" s="6" t="s">
        <v>117</v>
      </c>
      <c r="B54" s="7" t="s">
        <v>147</v>
      </c>
      <c r="C54" s="8">
        <v>512000</v>
      </c>
      <c r="D54" s="35">
        <v>507200</v>
      </c>
      <c r="E54" s="41">
        <v>4800</v>
      </c>
      <c r="F54" s="75">
        <f t="shared" si="0"/>
        <v>99.0625</v>
      </c>
    </row>
    <row r="55" spans="1:6" ht="12.75">
      <c r="A55" s="6" t="s">
        <v>119</v>
      </c>
      <c r="B55" s="7" t="s">
        <v>148</v>
      </c>
      <c r="C55" s="8">
        <v>512000</v>
      </c>
      <c r="D55" s="35">
        <v>507200</v>
      </c>
      <c r="E55" s="41">
        <v>4800</v>
      </c>
      <c r="F55" s="75">
        <f t="shared" si="0"/>
        <v>99.0625</v>
      </c>
    </row>
    <row r="56" spans="1:6" ht="12.75">
      <c r="A56" s="6" t="s">
        <v>121</v>
      </c>
      <c r="B56" s="7" t="s">
        <v>149</v>
      </c>
      <c r="C56" s="8">
        <v>11500</v>
      </c>
      <c r="D56" s="35">
        <v>11496</v>
      </c>
      <c r="E56" s="41">
        <v>4</v>
      </c>
      <c r="F56" s="75">
        <f t="shared" si="0"/>
        <v>99.96521739130435</v>
      </c>
    </row>
    <row r="57" spans="1:6" ht="12.75">
      <c r="A57" s="6" t="s">
        <v>123</v>
      </c>
      <c r="B57" s="7" t="s">
        <v>150</v>
      </c>
      <c r="C57" s="8">
        <v>11500</v>
      </c>
      <c r="D57" s="35">
        <v>11496</v>
      </c>
      <c r="E57" s="41">
        <v>4</v>
      </c>
      <c r="F57" s="75">
        <f t="shared" si="0"/>
        <v>99.96521739130435</v>
      </c>
    </row>
    <row r="58" spans="1:6" ht="12.75">
      <c r="A58" s="84" t="s">
        <v>125</v>
      </c>
      <c r="B58" s="83" t="s">
        <v>300</v>
      </c>
      <c r="C58" s="82">
        <v>625</v>
      </c>
      <c r="D58" s="88">
        <v>623</v>
      </c>
      <c r="E58" s="93">
        <v>2</v>
      </c>
      <c r="F58" s="75">
        <f t="shared" si="0"/>
        <v>99.68</v>
      </c>
    </row>
    <row r="59" spans="1:6" ht="12.75">
      <c r="A59" s="6" t="s">
        <v>127</v>
      </c>
      <c r="B59" s="7" t="s">
        <v>151</v>
      </c>
      <c r="C59" s="82">
        <v>575</v>
      </c>
      <c r="D59" s="88">
        <v>495</v>
      </c>
      <c r="E59" s="93">
        <v>80</v>
      </c>
      <c r="F59" s="75">
        <f t="shared" si="0"/>
        <v>86.08695652173914</v>
      </c>
    </row>
    <row r="60" spans="1:6" ht="12.75">
      <c r="A60" s="6" t="s">
        <v>129</v>
      </c>
      <c r="B60" s="7" t="s">
        <v>152</v>
      </c>
      <c r="C60" s="82">
        <v>2800</v>
      </c>
      <c r="D60" s="88">
        <v>32.09</v>
      </c>
      <c r="E60" s="93">
        <v>2767.91</v>
      </c>
      <c r="F60" s="75">
        <f t="shared" si="0"/>
        <v>1.1460714285714289</v>
      </c>
    </row>
    <row r="61" spans="1:6" s="68" customFormat="1" ht="12.75">
      <c r="A61" s="66" t="s">
        <v>153</v>
      </c>
      <c r="B61" s="67" t="s">
        <v>154</v>
      </c>
      <c r="C61" s="82">
        <v>416300</v>
      </c>
      <c r="D61" s="88">
        <v>416284.39</v>
      </c>
      <c r="E61" s="93">
        <v>15.61</v>
      </c>
      <c r="F61" s="90">
        <f t="shared" si="0"/>
        <v>99.99625030026424</v>
      </c>
    </row>
    <row r="62" spans="1:6" ht="33.75">
      <c r="A62" s="6" t="s">
        <v>155</v>
      </c>
      <c r="B62" s="7" t="s">
        <v>156</v>
      </c>
      <c r="C62" s="82">
        <v>190000</v>
      </c>
      <c r="D62" s="88">
        <v>190000</v>
      </c>
      <c r="E62" s="93">
        <v>0</v>
      </c>
      <c r="F62" s="75">
        <f t="shared" si="0"/>
        <v>100</v>
      </c>
    </row>
    <row r="63" spans="1:6" ht="33.75">
      <c r="A63" s="6" t="s">
        <v>157</v>
      </c>
      <c r="B63" s="7" t="s">
        <v>158</v>
      </c>
      <c r="C63" s="82">
        <v>100000</v>
      </c>
      <c r="D63" s="88">
        <v>100000</v>
      </c>
      <c r="E63" s="93">
        <v>0</v>
      </c>
      <c r="F63" s="75">
        <f t="shared" si="0"/>
        <v>100</v>
      </c>
    </row>
    <row r="64" spans="1:6" ht="33.75">
      <c r="A64" s="6" t="s">
        <v>159</v>
      </c>
      <c r="B64" s="7" t="s">
        <v>160</v>
      </c>
      <c r="C64" s="82">
        <v>100000</v>
      </c>
      <c r="D64" s="88">
        <v>100000</v>
      </c>
      <c r="E64" s="93">
        <v>0</v>
      </c>
      <c r="F64" s="75">
        <f t="shared" si="0"/>
        <v>100</v>
      </c>
    </row>
    <row r="65" spans="1:6" ht="12.75">
      <c r="A65" s="6" t="s">
        <v>115</v>
      </c>
      <c r="B65" s="7" t="s">
        <v>161</v>
      </c>
      <c r="C65" s="82">
        <v>100000</v>
      </c>
      <c r="D65" s="88">
        <v>100000</v>
      </c>
      <c r="E65" s="93">
        <v>0</v>
      </c>
      <c r="F65" s="75">
        <f t="shared" si="0"/>
        <v>100</v>
      </c>
    </row>
    <row r="66" spans="1:6" ht="22.5">
      <c r="A66" s="6" t="s">
        <v>117</v>
      </c>
      <c r="B66" s="7" t="s">
        <v>162</v>
      </c>
      <c r="C66" s="82">
        <v>100000</v>
      </c>
      <c r="D66" s="88">
        <v>100000</v>
      </c>
      <c r="E66" s="93">
        <v>0</v>
      </c>
      <c r="F66" s="75">
        <f t="shared" si="0"/>
        <v>100</v>
      </c>
    </row>
    <row r="67" spans="1:6" ht="12.75">
      <c r="A67" s="6" t="s">
        <v>119</v>
      </c>
      <c r="B67" s="7" t="s">
        <v>163</v>
      </c>
      <c r="C67" s="82">
        <v>100000</v>
      </c>
      <c r="D67" s="88">
        <v>100000</v>
      </c>
      <c r="E67" s="93">
        <v>0</v>
      </c>
      <c r="F67" s="75">
        <f t="shared" si="0"/>
        <v>100</v>
      </c>
    </row>
    <row r="68" spans="1:6" ht="22.5">
      <c r="A68" s="6" t="s">
        <v>164</v>
      </c>
      <c r="B68" s="7" t="s">
        <v>165</v>
      </c>
      <c r="C68" s="82">
        <v>90000</v>
      </c>
      <c r="D68" s="88">
        <v>90000</v>
      </c>
      <c r="E68" s="93">
        <v>0</v>
      </c>
      <c r="F68" s="75">
        <f t="shared" si="0"/>
        <v>100</v>
      </c>
    </row>
    <row r="69" spans="1:6" ht="22.5">
      <c r="A69" s="6" t="s">
        <v>166</v>
      </c>
      <c r="B69" s="7" t="s">
        <v>167</v>
      </c>
      <c r="C69" s="82">
        <v>90000</v>
      </c>
      <c r="D69" s="88">
        <v>90000</v>
      </c>
      <c r="E69" s="93">
        <v>0</v>
      </c>
      <c r="F69" s="75">
        <f t="shared" si="0"/>
        <v>100</v>
      </c>
    </row>
    <row r="70" spans="1:6" ht="12.75">
      <c r="A70" s="6" t="s">
        <v>115</v>
      </c>
      <c r="B70" s="7" t="s">
        <v>168</v>
      </c>
      <c r="C70" s="82">
        <v>90000</v>
      </c>
      <c r="D70" s="88">
        <v>90000</v>
      </c>
      <c r="E70" s="93">
        <v>0</v>
      </c>
      <c r="F70" s="75">
        <f t="shared" si="0"/>
        <v>100</v>
      </c>
    </row>
    <row r="71" spans="1:6" ht="22.5">
      <c r="A71" s="6" t="s">
        <v>117</v>
      </c>
      <c r="B71" s="7" t="s">
        <v>169</v>
      </c>
      <c r="C71" s="82">
        <v>90000</v>
      </c>
      <c r="D71" s="88">
        <v>90000</v>
      </c>
      <c r="E71" s="93">
        <v>0</v>
      </c>
      <c r="F71" s="75">
        <f t="shared" si="0"/>
        <v>100</v>
      </c>
    </row>
    <row r="72" spans="1:6" ht="12.75">
      <c r="A72" s="6" t="s">
        <v>119</v>
      </c>
      <c r="B72" s="7" t="s">
        <v>170</v>
      </c>
      <c r="C72" s="82">
        <v>90000</v>
      </c>
      <c r="D72" s="88">
        <v>90000</v>
      </c>
      <c r="E72" s="93">
        <v>0</v>
      </c>
      <c r="F72" s="75">
        <f t="shared" si="0"/>
        <v>100</v>
      </c>
    </row>
    <row r="73" spans="1:6" ht="22.5">
      <c r="A73" s="6" t="s">
        <v>171</v>
      </c>
      <c r="B73" s="83" t="s">
        <v>172</v>
      </c>
      <c r="C73" s="82">
        <v>176300</v>
      </c>
      <c r="D73" s="88">
        <v>176284.39</v>
      </c>
      <c r="E73" s="93">
        <v>15.61</v>
      </c>
      <c r="F73" s="75">
        <f t="shared" si="0"/>
        <v>99.99114577424845</v>
      </c>
    </row>
    <row r="74" spans="1:6" ht="33.75">
      <c r="A74" s="6" t="s">
        <v>173</v>
      </c>
      <c r="B74" s="83" t="s">
        <v>301</v>
      </c>
      <c r="C74" s="82">
        <v>176300</v>
      </c>
      <c r="D74" s="88">
        <v>176284.39</v>
      </c>
      <c r="E74" s="93">
        <v>15.61</v>
      </c>
      <c r="F74" s="75">
        <f t="shared" si="0"/>
        <v>99.99114577424845</v>
      </c>
    </row>
    <row r="75" spans="1:6" ht="12.75">
      <c r="A75" s="6" t="s">
        <v>115</v>
      </c>
      <c r="B75" s="83" t="s">
        <v>302</v>
      </c>
      <c r="C75" s="82">
        <v>176300</v>
      </c>
      <c r="D75" s="88">
        <v>176284.39</v>
      </c>
      <c r="E75" s="93">
        <v>15.61</v>
      </c>
      <c r="F75" s="75">
        <f t="shared" si="0"/>
        <v>99.99114577424845</v>
      </c>
    </row>
    <row r="76" spans="1:6" ht="22.5">
      <c r="A76" s="6" t="s">
        <v>117</v>
      </c>
      <c r="B76" s="83" t="s">
        <v>303</v>
      </c>
      <c r="C76" s="82">
        <v>176300</v>
      </c>
      <c r="D76" s="88">
        <v>176284.39</v>
      </c>
      <c r="E76" s="93">
        <v>15.61</v>
      </c>
      <c r="F76" s="75">
        <f aca="true" t="shared" si="1" ref="F76:F139">D76/C76*100</f>
        <v>99.99114577424845</v>
      </c>
    </row>
    <row r="77" spans="1:6" ht="12.75">
      <c r="A77" s="6" t="s">
        <v>119</v>
      </c>
      <c r="B77" s="83" t="s">
        <v>304</v>
      </c>
      <c r="C77" s="82">
        <v>176300</v>
      </c>
      <c r="D77" s="88">
        <v>176284.39</v>
      </c>
      <c r="E77" s="93">
        <v>15.61</v>
      </c>
      <c r="F77" s="75">
        <f t="shared" si="1"/>
        <v>99.99114577424845</v>
      </c>
    </row>
    <row r="78" spans="1:6" ht="12.75">
      <c r="A78" s="6" t="s">
        <v>174</v>
      </c>
      <c r="B78" s="7" t="s">
        <v>175</v>
      </c>
      <c r="C78" s="82">
        <v>50000</v>
      </c>
      <c r="D78" s="88">
        <v>50000</v>
      </c>
      <c r="E78" s="93">
        <v>0</v>
      </c>
      <c r="F78" s="75">
        <f t="shared" si="1"/>
        <v>100</v>
      </c>
    </row>
    <row r="79" spans="1:6" ht="12.75">
      <c r="A79" s="6" t="s">
        <v>123</v>
      </c>
      <c r="B79" s="7" t="s">
        <v>176</v>
      </c>
      <c r="C79" s="82">
        <v>50000</v>
      </c>
      <c r="D79" s="88">
        <v>50000</v>
      </c>
      <c r="E79" s="93">
        <v>0</v>
      </c>
      <c r="F79" s="75">
        <f t="shared" si="1"/>
        <v>100</v>
      </c>
    </row>
    <row r="80" spans="1:6" ht="12.75">
      <c r="A80" s="6" t="s">
        <v>121</v>
      </c>
      <c r="B80" s="7" t="s">
        <v>177</v>
      </c>
      <c r="C80" s="82">
        <v>50000</v>
      </c>
      <c r="D80" s="88">
        <v>50000</v>
      </c>
      <c r="E80" s="93">
        <v>0</v>
      </c>
      <c r="F80" s="75">
        <f t="shared" si="1"/>
        <v>100</v>
      </c>
    </row>
    <row r="81" spans="1:6" ht="12.75">
      <c r="A81" s="6" t="s">
        <v>123</v>
      </c>
      <c r="B81" s="7" t="s">
        <v>178</v>
      </c>
      <c r="C81" s="82">
        <v>50000</v>
      </c>
      <c r="D81" s="88">
        <v>50000</v>
      </c>
      <c r="E81" s="93">
        <v>0</v>
      </c>
      <c r="F81" s="75">
        <f t="shared" si="1"/>
        <v>100</v>
      </c>
    </row>
    <row r="82" spans="1:6" ht="12.75">
      <c r="A82" s="6" t="s">
        <v>129</v>
      </c>
      <c r="B82" s="7" t="s">
        <v>179</v>
      </c>
      <c r="C82" s="82">
        <v>50000</v>
      </c>
      <c r="D82" s="88">
        <v>50000</v>
      </c>
      <c r="E82" s="93">
        <v>0</v>
      </c>
      <c r="F82" s="75">
        <f t="shared" si="1"/>
        <v>100</v>
      </c>
    </row>
    <row r="83" spans="1:6" s="70" customFormat="1" ht="12.75">
      <c r="A83" s="57" t="s">
        <v>180</v>
      </c>
      <c r="B83" s="58" t="s">
        <v>181</v>
      </c>
      <c r="C83" s="85">
        <v>50003000</v>
      </c>
      <c r="D83" s="89">
        <v>49042449.67</v>
      </c>
      <c r="E83" s="94">
        <v>960550.33</v>
      </c>
      <c r="F83" s="77">
        <f t="shared" si="1"/>
        <v>98.07901459912406</v>
      </c>
    </row>
    <row r="84" spans="1:6" s="68" customFormat="1" ht="12.75">
      <c r="A84" s="66" t="s">
        <v>182</v>
      </c>
      <c r="B84" s="67" t="s">
        <v>183</v>
      </c>
      <c r="C84" s="82">
        <v>50003000</v>
      </c>
      <c r="D84" s="88">
        <v>49042449.67</v>
      </c>
      <c r="E84" s="93">
        <v>960550.33</v>
      </c>
      <c r="F84" s="90">
        <f t="shared" si="1"/>
        <v>98.07901459912406</v>
      </c>
    </row>
    <row r="85" spans="1:6" ht="22.5">
      <c r="A85" s="6" t="s">
        <v>133</v>
      </c>
      <c r="B85" s="7" t="s">
        <v>184</v>
      </c>
      <c r="C85" s="82">
        <v>50003000</v>
      </c>
      <c r="D85" s="88">
        <v>49042449.67</v>
      </c>
      <c r="E85" s="93">
        <v>960550.33</v>
      </c>
      <c r="F85" s="75">
        <f t="shared" si="1"/>
        <v>98.07901459912406</v>
      </c>
    </row>
    <row r="86" spans="1:6" ht="12.75" hidden="1">
      <c r="A86" s="6" t="s">
        <v>185</v>
      </c>
      <c r="B86" s="7" t="s">
        <v>186</v>
      </c>
      <c r="C86" s="8">
        <v>17676200</v>
      </c>
      <c r="D86" s="35">
        <v>17173947.8</v>
      </c>
      <c r="E86" s="41">
        <v>502252.2</v>
      </c>
      <c r="F86" s="75">
        <f t="shared" si="1"/>
        <v>97.15859630463561</v>
      </c>
    </row>
    <row r="87" spans="1:6" ht="12.75" hidden="1">
      <c r="A87" s="6" t="s">
        <v>185</v>
      </c>
      <c r="B87" s="7" t="s">
        <v>187</v>
      </c>
      <c r="C87" s="8">
        <v>17676200</v>
      </c>
      <c r="D87" s="35">
        <v>17173947.8</v>
      </c>
      <c r="E87" s="41">
        <v>502252.2</v>
      </c>
      <c r="F87" s="75">
        <f t="shared" si="1"/>
        <v>97.15859630463561</v>
      </c>
    </row>
    <row r="88" spans="1:6" ht="12.75" hidden="1">
      <c r="A88" s="6" t="s">
        <v>115</v>
      </c>
      <c r="B88" s="7" t="s">
        <v>188</v>
      </c>
      <c r="C88" s="8">
        <v>17676200</v>
      </c>
      <c r="D88" s="35">
        <v>17173947.8</v>
      </c>
      <c r="E88" s="41">
        <v>502252.2</v>
      </c>
      <c r="F88" s="75">
        <f t="shared" si="1"/>
        <v>97.15859630463561</v>
      </c>
    </row>
    <row r="89" spans="1:6" ht="22.5" hidden="1">
      <c r="A89" s="6" t="s">
        <v>117</v>
      </c>
      <c r="B89" s="7" t="s">
        <v>189</v>
      </c>
      <c r="C89" s="8">
        <v>17676200</v>
      </c>
      <c r="D89" s="35">
        <v>17173947.8</v>
      </c>
      <c r="E89" s="41">
        <v>502252.2</v>
      </c>
      <c r="F89" s="75">
        <f t="shared" si="1"/>
        <v>97.15859630463561</v>
      </c>
    </row>
    <row r="90" spans="1:6" ht="12.75" hidden="1">
      <c r="A90" s="6" t="s">
        <v>119</v>
      </c>
      <c r="B90" s="7" t="s">
        <v>190</v>
      </c>
      <c r="C90" s="8">
        <v>17676200</v>
      </c>
      <c r="D90" s="35">
        <v>17173947.8</v>
      </c>
      <c r="E90" s="41">
        <v>502252.2</v>
      </c>
      <c r="F90" s="75">
        <f t="shared" si="1"/>
        <v>97.15859630463561</v>
      </c>
    </row>
    <row r="91" spans="1:6" ht="33.75">
      <c r="A91" s="6" t="s">
        <v>191</v>
      </c>
      <c r="B91" s="83" t="s">
        <v>192</v>
      </c>
      <c r="C91" s="82">
        <v>1000000</v>
      </c>
      <c r="D91" s="88">
        <v>940092.32</v>
      </c>
      <c r="E91" s="93">
        <v>59907.68</v>
      </c>
      <c r="F91" s="75">
        <f t="shared" si="1"/>
        <v>94.009232</v>
      </c>
    </row>
    <row r="92" spans="1:6" ht="33.75">
      <c r="A92" s="6" t="s">
        <v>191</v>
      </c>
      <c r="B92" s="83" t="s">
        <v>305</v>
      </c>
      <c r="C92" s="82">
        <v>1000000</v>
      </c>
      <c r="D92" s="88">
        <v>940092.32</v>
      </c>
      <c r="E92" s="93">
        <v>59907.68</v>
      </c>
      <c r="F92" s="75">
        <f t="shared" si="1"/>
        <v>94.009232</v>
      </c>
    </row>
    <row r="93" spans="1:6" ht="12.75">
      <c r="A93" s="6" t="s">
        <v>115</v>
      </c>
      <c r="B93" s="83" t="s">
        <v>306</v>
      </c>
      <c r="C93" s="82">
        <v>1000000</v>
      </c>
      <c r="D93" s="88">
        <v>940092.32</v>
      </c>
      <c r="E93" s="93">
        <v>59907.68</v>
      </c>
      <c r="F93" s="75">
        <f t="shared" si="1"/>
        <v>94.009232</v>
      </c>
    </row>
    <row r="94" spans="1:6" ht="22.5">
      <c r="A94" s="6" t="s">
        <v>117</v>
      </c>
      <c r="B94" s="83" t="s">
        <v>307</v>
      </c>
      <c r="C94" s="82">
        <v>1000000</v>
      </c>
      <c r="D94" s="88">
        <v>940092.32</v>
      </c>
      <c r="E94" s="93">
        <v>59907.68</v>
      </c>
      <c r="F94" s="75">
        <f t="shared" si="1"/>
        <v>94.009232</v>
      </c>
    </row>
    <row r="95" spans="1:6" ht="12.75">
      <c r="A95" s="6" t="s">
        <v>119</v>
      </c>
      <c r="B95" s="83" t="s">
        <v>308</v>
      </c>
      <c r="C95" s="82">
        <v>1000000</v>
      </c>
      <c r="D95" s="88">
        <v>940092.32</v>
      </c>
      <c r="E95" s="93">
        <v>59907.68</v>
      </c>
      <c r="F95" s="75">
        <f t="shared" si="1"/>
        <v>94.009232</v>
      </c>
    </row>
    <row r="96" spans="1:6" ht="22.5">
      <c r="A96" s="6" t="s">
        <v>193</v>
      </c>
      <c r="B96" s="83" t="s">
        <v>194</v>
      </c>
      <c r="C96" s="82">
        <v>14803000</v>
      </c>
      <c r="D96" s="88">
        <v>14677600.16</v>
      </c>
      <c r="E96" s="93">
        <v>125399.84</v>
      </c>
      <c r="F96" s="75">
        <f t="shared" si="1"/>
        <v>99.15287549820982</v>
      </c>
    </row>
    <row r="97" spans="1:6" ht="22.5">
      <c r="A97" s="6" t="s">
        <v>193</v>
      </c>
      <c r="B97" s="83" t="s">
        <v>309</v>
      </c>
      <c r="C97" s="82">
        <v>14803000</v>
      </c>
      <c r="D97" s="88">
        <v>14677600.16</v>
      </c>
      <c r="E97" s="93">
        <v>125399.84</v>
      </c>
      <c r="F97" s="75">
        <f t="shared" si="1"/>
        <v>99.15287549820982</v>
      </c>
    </row>
    <row r="98" spans="1:6" ht="12.75">
      <c r="A98" s="6" t="s">
        <v>115</v>
      </c>
      <c r="B98" s="83" t="s">
        <v>310</v>
      </c>
      <c r="C98" s="82">
        <v>14803000</v>
      </c>
      <c r="D98" s="88">
        <v>14677600.16</v>
      </c>
      <c r="E98" s="93">
        <v>125399.84</v>
      </c>
      <c r="F98" s="75">
        <f t="shared" si="1"/>
        <v>99.15287549820982</v>
      </c>
    </row>
    <row r="99" spans="1:6" ht="22.5">
      <c r="A99" s="6" t="s">
        <v>117</v>
      </c>
      <c r="B99" s="83" t="s">
        <v>311</v>
      </c>
      <c r="C99" s="82">
        <v>14803000</v>
      </c>
      <c r="D99" s="88">
        <v>14677600.16</v>
      </c>
      <c r="E99" s="93">
        <v>125399.84</v>
      </c>
      <c r="F99" s="75">
        <f t="shared" si="1"/>
        <v>99.15287549820982</v>
      </c>
    </row>
    <row r="100" spans="1:6" ht="12.75">
      <c r="A100" s="6" t="s">
        <v>119</v>
      </c>
      <c r="B100" s="83" t="s">
        <v>312</v>
      </c>
      <c r="C100" s="82">
        <v>14803000</v>
      </c>
      <c r="D100" s="88">
        <v>14677600.16</v>
      </c>
      <c r="E100" s="93">
        <v>125399.84</v>
      </c>
      <c r="F100" s="75">
        <f t="shared" si="1"/>
        <v>99.15287549820982</v>
      </c>
    </row>
    <row r="101" spans="1:6" ht="22.5">
      <c r="A101" s="6" t="s">
        <v>195</v>
      </c>
      <c r="B101" s="83" t="s">
        <v>196</v>
      </c>
      <c r="C101" s="82">
        <v>9000000</v>
      </c>
      <c r="D101" s="88">
        <v>8819999.53</v>
      </c>
      <c r="E101" s="93">
        <v>180000.47</v>
      </c>
      <c r="F101" s="75">
        <f t="shared" si="1"/>
        <v>97.99999477777777</v>
      </c>
    </row>
    <row r="102" spans="1:6" ht="22.5">
      <c r="A102" s="6" t="s">
        <v>195</v>
      </c>
      <c r="B102" s="83" t="s">
        <v>313</v>
      </c>
      <c r="C102" s="82">
        <v>9000000</v>
      </c>
      <c r="D102" s="88">
        <v>8819999.53</v>
      </c>
      <c r="E102" s="93">
        <v>180000.47</v>
      </c>
      <c r="F102" s="75">
        <f t="shared" si="1"/>
        <v>97.99999477777777</v>
      </c>
    </row>
    <row r="103" spans="1:6" ht="12.75">
      <c r="A103" s="6" t="s">
        <v>115</v>
      </c>
      <c r="B103" s="83" t="s">
        <v>314</v>
      </c>
      <c r="C103" s="82">
        <v>9000000</v>
      </c>
      <c r="D103" s="88">
        <v>8819999.53</v>
      </c>
      <c r="E103" s="93">
        <v>180000.47</v>
      </c>
      <c r="F103" s="75">
        <f t="shared" si="1"/>
        <v>97.99999477777777</v>
      </c>
    </row>
    <row r="104" spans="1:6" ht="22.5">
      <c r="A104" s="6" t="s">
        <v>117</v>
      </c>
      <c r="B104" s="83" t="s">
        <v>315</v>
      </c>
      <c r="C104" s="82">
        <v>9000000</v>
      </c>
      <c r="D104" s="88">
        <v>8819999.53</v>
      </c>
      <c r="E104" s="93">
        <v>180000.47</v>
      </c>
      <c r="F104" s="75">
        <f t="shared" si="1"/>
        <v>97.99999477777777</v>
      </c>
    </row>
    <row r="105" spans="1:6" ht="12.75">
      <c r="A105" s="6" t="s">
        <v>119</v>
      </c>
      <c r="B105" s="83" t="s">
        <v>316</v>
      </c>
      <c r="C105" s="82">
        <v>9000000</v>
      </c>
      <c r="D105" s="88">
        <v>8819999.53</v>
      </c>
      <c r="E105" s="93">
        <v>180000.47</v>
      </c>
      <c r="F105" s="75">
        <f t="shared" si="1"/>
        <v>97.99999477777777</v>
      </c>
    </row>
    <row r="106" spans="1:6" ht="22.5">
      <c r="A106" s="6" t="s">
        <v>197</v>
      </c>
      <c r="B106" s="83" t="s">
        <v>198</v>
      </c>
      <c r="C106" s="82">
        <v>1000000</v>
      </c>
      <c r="D106" s="88">
        <v>966756.99</v>
      </c>
      <c r="E106" s="93">
        <v>33243.01</v>
      </c>
      <c r="F106" s="75">
        <f t="shared" si="1"/>
        <v>96.67569900000001</v>
      </c>
    </row>
    <row r="107" spans="1:6" ht="22.5">
      <c r="A107" s="6" t="s">
        <v>197</v>
      </c>
      <c r="B107" s="83" t="s">
        <v>317</v>
      </c>
      <c r="C107" s="82">
        <v>1000000</v>
      </c>
      <c r="D107" s="88">
        <v>966756.99</v>
      </c>
      <c r="E107" s="93">
        <v>33243.01</v>
      </c>
      <c r="F107" s="75">
        <f t="shared" si="1"/>
        <v>96.67569900000001</v>
      </c>
    </row>
    <row r="108" spans="1:6" ht="12.75">
      <c r="A108" s="6" t="s">
        <v>115</v>
      </c>
      <c r="B108" s="83" t="s">
        <v>318</v>
      </c>
      <c r="C108" s="82">
        <v>1000000</v>
      </c>
      <c r="D108" s="88">
        <v>966756.99</v>
      </c>
      <c r="E108" s="93">
        <v>33243.01</v>
      </c>
      <c r="F108" s="75">
        <f t="shared" si="1"/>
        <v>96.67569900000001</v>
      </c>
    </row>
    <row r="109" spans="1:6" ht="22.5">
      <c r="A109" s="6" t="s">
        <v>117</v>
      </c>
      <c r="B109" s="83" t="s">
        <v>319</v>
      </c>
      <c r="C109" s="82">
        <v>1000000</v>
      </c>
      <c r="D109" s="88">
        <v>966756.99</v>
      </c>
      <c r="E109" s="93">
        <v>33243.01</v>
      </c>
      <c r="F109" s="75">
        <f t="shared" si="1"/>
        <v>96.67569900000001</v>
      </c>
    </row>
    <row r="110" spans="1:6" ht="12.75">
      <c r="A110" s="6" t="s">
        <v>119</v>
      </c>
      <c r="B110" s="83" t="s">
        <v>320</v>
      </c>
      <c r="C110" s="82">
        <v>1000000</v>
      </c>
      <c r="D110" s="88">
        <v>966756.99</v>
      </c>
      <c r="E110" s="93">
        <v>33243.01</v>
      </c>
      <c r="F110" s="75">
        <f t="shared" si="1"/>
        <v>96.67569900000001</v>
      </c>
    </row>
    <row r="111" spans="1:6" ht="22.5">
      <c r="A111" s="6" t="s">
        <v>199</v>
      </c>
      <c r="B111" s="83" t="s">
        <v>200</v>
      </c>
      <c r="C111" s="82">
        <v>6000000</v>
      </c>
      <c r="D111" s="88">
        <v>5957014.71</v>
      </c>
      <c r="E111" s="93">
        <v>42985.29</v>
      </c>
      <c r="F111" s="75">
        <f t="shared" si="1"/>
        <v>99.2835785</v>
      </c>
    </row>
    <row r="112" spans="1:6" ht="22.5">
      <c r="A112" s="6" t="s">
        <v>199</v>
      </c>
      <c r="B112" s="83" t="s">
        <v>321</v>
      </c>
      <c r="C112" s="82">
        <v>6000000</v>
      </c>
      <c r="D112" s="88">
        <v>5957014.71</v>
      </c>
      <c r="E112" s="93">
        <v>42985.29</v>
      </c>
      <c r="F112" s="75">
        <f t="shared" si="1"/>
        <v>99.2835785</v>
      </c>
    </row>
    <row r="113" spans="1:6" ht="12.75">
      <c r="A113" s="6" t="s">
        <v>115</v>
      </c>
      <c r="B113" s="83" t="s">
        <v>322</v>
      </c>
      <c r="C113" s="82">
        <v>6000000</v>
      </c>
      <c r="D113" s="88">
        <v>5957014.71</v>
      </c>
      <c r="E113" s="93">
        <v>42985.29</v>
      </c>
      <c r="F113" s="75">
        <f t="shared" si="1"/>
        <v>99.2835785</v>
      </c>
    </row>
    <row r="114" spans="1:6" ht="22.5">
      <c r="A114" s="6" t="s">
        <v>117</v>
      </c>
      <c r="B114" s="83" t="s">
        <v>323</v>
      </c>
      <c r="C114" s="82">
        <v>6000000</v>
      </c>
      <c r="D114" s="88">
        <v>5957014.71</v>
      </c>
      <c r="E114" s="93">
        <v>42985.29</v>
      </c>
      <c r="F114" s="75">
        <f t="shared" si="1"/>
        <v>99.2835785</v>
      </c>
    </row>
    <row r="115" spans="1:6" ht="12.75">
      <c r="A115" s="6" t="s">
        <v>119</v>
      </c>
      <c r="B115" s="83" t="s">
        <v>324</v>
      </c>
      <c r="C115" s="82">
        <v>6000000</v>
      </c>
      <c r="D115" s="88">
        <v>5957014.71</v>
      </c>
      <c r="E115" s="93">
        <v>42985.29</v>
      </c>
      <c r="F115" s="75">
        <f t="shared" si="1"/>
        <v>99.2835785</v>
      </c>
    </row>
    <row r="116" spans="1:6" ht="22.5">
      <c r="A116" s="6" t="s">
        <v>201</v>
      </c>
      <c r="B116" s="83" t="s">
        <v>202</v>
      </c>
      <c r="C116" s="82">
        <v>6000000</v>
      </c>
      <c r="D116" s="88">
        <v>5934225.6</v>
      </c>
      <c r="E116" s="93">
        <v>65774.4</v>
      </c>
      <c r="F116" s="75">
        <f t="shared" si="1"/>
        <v>98.90375999999999</v>
      </c>
    </row>
    <row r="117" spans="1:6" ht="22.5">
      <c r="A117" s="6" t="s">
        <v>201</v>
      </c>
      <c r="B117" s="83" t="s">
        <v>325</v>
      </c>
      <c r="C117" s="82">
        <v>6000000</v>
      </c>
      <c r="D117" s="88">
        <v>5934225.6</v>
      </c>
      <c r="E117" s="93">
        <v>65774.4</v>
      </c>
      <c r="F117" s="75">
        <f t="shared" si="1"/>
        <v>98.90375999999999</v>
      </c>
    </row>
    <row r="118" spans="1:6" ht="12.75">
      <c r="A118" s="6" t="s">
        <v>115</v>
      </c>
      <c r="B118" s="83" t="s">
        <v>326</v>
      </c>
      <c r="C118" s="82">
        <v>6000000</v>
      </c>
      <c r="D118" s="88">
        <v>5934225.6</v>
      </c>
      <c r="E118" s="93">
        <v>65774.4</v>
      </c>
      <c r="F118" s="75">
        <f t="shared" si="1"/>
        <v>98.90375999999999</v>
      </c>
    </row>
    <row r="119" spans="1:6" ht="22.5">
      <c r="A119" s="6" t="s">
        <v>117</v>
      </c>
      <c r="B119" s="83" t="s">
        <v>327</v>
      </c>
      <c r="C119" s="82">
        <v>6000000</v>
      </c>
      <c r="D119" s="88">
        <v>5934225.6</v>
      </c>
      <c r="E119" s="93">
        <v>65774.4</v>
      </c>
      <c r="F119" s="75">
        <f t="shared" si="1"/>
        <v>98.90375999999999</v>
      </c>
    </row>
    <row r="120" spans="1:6" ht="12.75">
      <c r="A120" s="6" t="s">
        <v>119</v>
      </c>
      <c r="B120" s="83" t="s">
        <v>328</v>
      </c>
      <c r="C120" s="82">
        <v>6000000</v>
      </c>
      <c r="D120" s="88">
        <v>5934225.6</v>
      </c>
      <c r="E120" s="93">
        <v>65774.4</v>
      </c>
      <c r="F120" s="75">
        <f t="shared" si="1"/>
        <v>98.90375999999999</v>
      </c>
    </row>
    <row r="121" spans="1:6" ht="22.5">
      <c r="A121" s="6" t="s">
        <v>203</v>
      </c>
      <c r="B121" s="83" t="s">
        <v>204</v>
      </c>
      <c r="C121" s="82">
        <v>9000000</v>
      </c>
      <c r="D121" s="88">
        <v>8770880.97</v>
      </c>
      <c r="E121" s="93">
        <v>229119.03</v>
      </c>
      <c r="F121" s="75">
        <f t="shared" si="1"/>
        <v>97.45423300000002</v>
      </c>
    </row>
    <row r="122" spans="1:6" ht="22.5">
      <c r="A122" s="6" t="s">
        <v>203</v>
      </c>
      <c r="B122" s="83" t="s">
        <v>329</v>
      </c>
      <c r="C122" s="82">
        <v>9000000</v>
      </c>
      <c r="D122" s="88">
        <v>8770880.97</v>
      </c>
      <c r="E122" s="93">
        <v>229119.03</v>
      </c>
      <c r="F122" s="75">
        <f t="shared" si="1"/>
        <v>97.45423300000002</v>
      </c>
    </row>
    <row r="123" spans="1:6" ht="12.75">
      <c r="A123" s="6" t="s">
        <v>115</v>
      </c>
      <c r="B123" s="83" t="s">
        <v>330</v>
      </c>
      <c r="C123" s="82">
        <v>9000000</v>
      </c>
      <c r="D123" s="88">
        <v>8770880.97</v>
      </c>
      <c r="E123" s="93">
        <v>229119.03</v>
      </c>
      <c r="F123" s="75">
        <f t="shared" si="1"/>
        <v>97.45423300000002</v>
      </c>
    </row>
    <row r="124" spans="1:6" ht="22.5">
      <c r="A124" s="6" t="s">
        <v>117</v>
      </c>
      <c r="B124" s="83" t="s">
        <v>331</v>
      </c>
      <c r="C124" s="82">
        <v>9000000</v>
      </c>
      <c r="D124" s="88">
        <v>8770880.97</v>
      </c>
      <c r="E124" s="93">
        <v>229119.03</v>
      </c>
      <c r="F124" s="75">
        <f t="shared" si="1"/>
        <v>97.45423300000002</v>
      </c>
    </row>
    <row r="125" spans="1:6" ht="12.75">
      <c r="A125" s="6" t="s">
        <v>119</v>
      </c>
      <c r="B125" s="83" t="s">
        <v>332</v>
      </c>
      <c r="C125" s="82">
        <v>9000000</v>
      </c>
      <c r="D125" s="88">
        <v>8770880.97</v>
      </c>
      <c r="E125" s="93">
        <v>229119.03</v>
      </c>
      <c r="F125" s="75">
        <f t="shared" si="1"/>
        <v>97.45423300000002</v>
      </c>
    </row>
    <row r="126" spans="1:6" ht="22.5">
      <c r="A126" s="6" t="s">
        <v>205</v>
      </c>
      <c r="B126" s="83" t="s">
        <v>206</v>
      </c>
      <c r="C126" s="82">
        <v>3000000</v>
      </c>
      <c r="D126" s="88">
        <v>2975879.39</v>
      </c>
      <c r="E126" s="93">
        <v>24120.61</v>
      </c>
      <c r="F126" s="75">
        <f t="shared" si="1"/>
        <v>99.19597966666667</v>
      </c>
    </row>
    <row r="127" spans="1:6" ht="22.5">
      <c r="A127" s="6" t="s">
        <v>205</v>
      </c>
      <c r="B127" s="83" t="s">
        <v>333</v>
      </c>
      <c r="C127" s="82">
        <v>3000000</v>
      </c>
      <c r="D127" s="88">
        <v>2975879.39</v>
      </c>
      <c r="E127" s="93">
        <v>24120.61</v>
      </c>
      <c r="F127" s="75">
        <f t="shared" si="1"/>
        <v>99.19597966666667</v>
      </c>
    </row>
    <row r="128" spans="1:6" ht="12.75">
      <c r="A128" s="6" t="s">
        <v>115</v>
      </c>
      <c r="B128" s="83" t="s">
        <v>334</v>
      </c>
      <c r="C128" s="82">
        <v>3000000</v>
      </c>
      <c r="D128" s="88">
        <v>2975879.39</v>
      </c>
      <c r="E128" s="93">
        <v>24120.61</v>
      </c>
      <c r="F128" s="75">
        <f t="shared" si="1"/>
        <v>99.19597966666667</v>
      </c>
    </row>
    <row r="129" spans="1:6" ht="22.5">
      <c r="A129" s="6" t="s">
        <v>117</v>
      </c>
      <c r="B129" s="83" t="s">
        <v>335</v>
      </c>
      <c r="C129" s="82">
        <v>3000000</v>
      </c>
      <c r="D129" s="88">
        <v>2975879.39</v>
      </c>
      <c r="E129" s="93">
        <v>24120.61</v>
      </c>
      <c r="F129" s="75">
        <f t="shared" si="1"/>
        <v>99.19597966666667</v>
      </c>
    </row>
    <row r="130" spans="1:6" ht="12.75">
      <c r="A130" s="6" t="s">
        <v>119</v>
      </c>
      <c r="B130" s="83" t="s">
        <v>336</v>
      </c>
      <c r="C130" s="82">
        <v>3000000</v>
      </c>
      <c r="D130" s="88">
        <v>2975879.39</v>
      </c>
      <c r="E130" s="93">
        <v>24120.61</v>
      </c>
      <c r="F130" s="75">
        <f t="shared" si="1"/>
        <v>99.19597966666667</v>
      </c>
    </row>
    <row r="131" spans="1:6" ht="22.5">
      <c r="A131" s="6" t="s">
        <v>207</v>
      </c>
      <c r="B131" s="83" t="s">
        <v>208</v>
      </c>
      <c r="C131" s="82">
        <v>200000</v>
      </c>
      <c r="D131" s="88">
        <v>0</v>
      </c>
      <c r="E131" s="93">
        <v>200000</v>
      </c>
      <c r="F131" s="75">
        <f t="shared" si="1"/>
        <v>0</v>
      </c>
    </row>
    <row r="132" spans="1:6" ht="22.5">
      <c r="A132" s="6" t="s">
        <v>207</v>
      </c>
      <c r="B132" s="83" t="s">
        <v>337</v>
      </c>
      <c r="C132" s="82">
        <v>200000</v>
      </c>
      <c r="D132" s="88">
        <v>0</v>
      </c>
      <c r="E132" s="93">
        <v>200000</v>
      </c>
      <c r="F132" s="75">
        <f t="shared" si="1"/>
        <v>0</v>
      </c>
    </row>
    <row r="133" spans="1:6" ht="12.75">
      <c r="A133" s="6" t="s">
        <v>115</v>
      </c>
      <c r="B133" s="83" t="s">
        <v>338</v>
      </c>
      <c r="C133" s="82">
        <v>200000</v>
      </c>
      <c r="D133" s="88">
        <v>0</v>
      </c>
      <c r="E133" s="93">
        <v>200000</v>
      </c>
      <c r="F133" s="75">
        <f t="shared" si="1"/>
        <v>0</v>
      </c>
    </row>
    <row r="134" spans="1:6" ht="22.5">
      <c r="A134" s="6" t="s">
        <v>117</v>
      </c>
      <c r="B134" s="83" t="s">
        <v>339</v>
      </c>
      <c r="C134" s="82">
        <v>200000</v>
      </c>
      <c r="D134" s="88">
        <v>0</v>
      </c>
      <c r="E134" s="93">
        <v>200000</v>
      </c>
      <c r="F134" s="75">
        <f t="shared" si="1"/>
        <v>0</v>
      </c>
    </row>
    <row r="135" spans="1:6" ht="12.75">
      <c r="A135" s="6" t="s">
        <v>119</v>
      </c>
      <c r="B135" s="83" t="s">
        <v>340</v>
      </c>
      <c r="C135" s="82">
        <v>200000</v>
      </c>
      <c r="D135" s="88">
        <v>0</v>
      </c>
      <c r="E135" s="93">
        <v>200000</v>
      </c>
      <c r="F135" s="75">
        <f t="shared" si="1"/>
        <v>0</v>
      </c>
    </row>
    <row r="136" spans="1:6" s="70" customFormat="1" ht="12.75">
      <c r="A136" s="57" t="s">
        <v>209</v>
      </c>
      <c r="B136" s="58" t="s">
        <v>210</v>
      </c>
      <c r="C136" s="85">
        <v>2380000</v>
      </c>
      <c r="D136" s="89">
        <v>2183109.65</v>
      </c>
      <c r="E136" s="94">
        <v>196890.35</v>
      </c>
      <c r="F136" s="77">
        <f t="shared" si="1"/>
        <v>91.72729621848738</v>
      </c>
    </row>
    <row r="137" spans="1:6" s="68" customFormat="1" ht="12.75">
      <c r="A137" s="66" t="s">
        <v>211</v>
      </c>
      <c r="B137" s="67" t="s">
        <v>212</v>
      </c>
      <c r="C137" s="82">
        <v>2380000</v>
      </c>
      <c r="D137" s="88">
        <v>2183109.65</v>
      </c>
      <c r="E137" s="93">
        <v>196890.35</v>
      </c>
      <c r="F137" s="90">
        <f t="shared" si="1"/>
        <v>91.72729621848738</v>
      </c>
    </row>
    <row r="138" spans="1:6" ht="22.5">
      <c r="A138" s="6" t="s">
        <v>213</v>
      </c>
      <c r="B138" s="7" t="s">
        <v>214</v>
      </c>
      <c r="C138" s="82">
        <v>2380000</v>
      </c>
      <c r="D138" s="88">
        <v>2183109.65</v>
      </c>
      <c r="E138" s="93">
        <v>196890.35</v>
      </c>
      <c r="F138" s="75">
        <f t="shared" si="1"/>
        <v>91.72729621848738</v>
      </c>
    </row>
    <row r="139" spans="1:6" ht="33.75">
      <c r="A139" s="6" t="s">
        <v>215</v>
      </c>
      <c r="B139" s="7" t="s">
        <v>216</v>
      </c>
      <c r="C139" s="82">
        <v>1630000</v>
      </c>
      <c r="D139" s="88">
        <v>1627749.65</v>
      </c>
      <c r="E139" s="93">
        <v>2250.35</v>
      </c>
      <c r="F139" s="75">
        <f t="shared" si="1"/>
        <v>99.8619417177914</v>
      </c>
    </row>
    <row r="140" spans="1:6" ht="22.5">
      <c r="A140" s="6" t="s">
        <v>217</v>
      </c>
      <c r="B140" s="7" t="s">
        <v>218</v>
      </c>
      <c r="C140" s="82">
        <v>1630000</v>
      </c>
      <c r="D140" s="88">
        <v>1627749.65</v>
      </c>
      <c r="E140" s="93">
        <v>2250.35</v>
      </c>
      <c r="F140" s="75">
        <f aca="true" t="shared" si="2" ref="F140:F156">D140/C140*100</f>
        <v>99.8619417177914</v>
      </c>
    </row>
    <row r="141" spans="1:6" ht="12.75">
      <c r="A141" s="6" t="s">
        <v>115</v>
      </c>
      <c r="B141" s="7" t="s">
        <v>219</v>
      </c>
      <c r="C141" s="82">
        <v>1630000</v>
      </c>
      <c r="D141" s="88">
        <v>1627749.65</v>
      </c>
      <c r="E141" s="93">
        <v>2250.35</v>
      </c>
      <c r="F141" s="75">
        <f t="shared" si="2"/>
        <v>99.8619417177914</v>
      </c>
    </row>
    <row r="142" spans="1:6" ht="22.5">
      <c r="A142" s="6" t="s">
        <v>117</v>
      </c>
      <c r="B142" s="7" t="s">
        <v>220</v>
      </c>
      <c r="C142" s="82">
        <v>1630000</v>
      </c>
      <c r="D142" s="88">
        <v>1627749.65</v>
      </c>
      <c r="E142" s="93">
        <v>2250.35</v>
      </c>
      <c r="F142" s="75">
        <f t="shared" si="2"/>
        <v>99.8619417177914</v>
      </c>
    </row>
    <row r="143" spans="1:6" ht="12.75">
      <c r="A143" s="6" t="s">
        <v>119</v>
      </c>
      <c r="B143" s="7" t="s">
        <v>221</v>
      </c>
      <c r="C143" s="82">
        <v>1630000</v>
      </c>
      <c r="D143" s="88">
        <v>1627749.65</v>
      </c>
      <c r="E143" s="93">
        <v>2250.35</v>
      </c>
      <c r="F143" s="75">
        <f t="shared" si="2"/>
        <v>99.8619417177914</v>
      </c>
    </row>
    <row r="144" spans="1:6" ht="22.5">
      <c r="A144" s="6" t="s">
        <v>222</v>
      </c>
      <c r="B144" s="7" t="s">
        <v>223</v>
      </c>
      <c r="C144" s="82">
        <v>750000</v>
      </c>
      <c r="D144" s="88">
        <v>555360</v>
      </c>
      <c r="E144" s="93">
        <v>194640</v>
      </c>
      <c r="F144" s="75">
        <f t="shared" si="2"/>
        <v>74.048</v>
      </c>
    </row>
    <row r="145" spans="1:6" ht="33.75">
      <c r="A145" s="6" t="s">
        <v>224</v>
      </c>
      <c r="B145" s="7" t="s">
        <v>225</v>
      </c>
      <c r="C145" s="82">
        <v>750000</v>
      </c>
      <c r="D145" s="88">
        <v>555360</v>
      </c>
      <c r="E145" s="93">
        <v>194640</v>
      </c>
      <c r="F145" s="75">
        <f t="shared" si="2"/>
        <v>74.048</v>
      </c>
    </row>
    <row r="146" spans="1:6" ht="12.75">
      <c r="A146" s="6" t="s">
        <v>115</v>
      </c>
      <c r="B146" s="7" t="s">
        <v>226</v>
      </c>
      <c r="C146" s="82">
        <v>750000</v>
      </c>
      <c r="D146" s="88">
        <v>555360</v>
      </c>
      <c r="E146" s="93">
        <v>194640</v>
      </c>
      <c r="F146" s="75">
        <f t="shared" si="2"/>
        <v>74.048</v>
      </c>
    </row>
    <row r="147" spans="1:6" ht="22.5">
      <c r="A147" s="6" t="s">
        <v>117</v>
      </c>
      <c r="B147" s="7" t="s">
        <v>227</v>
      </c>
      <c r="C147" s="82">
        <v>750000</v>
      </c>
      <c r="D147" s="88">
        <v>555360</v>
      </c>
      <c r="E147" s="93">
        <v>194640</v>
      </c>
      <c r="F147" s="75">
        <f t="shared" si="2"/>
        <v>74.048</v>
      </c>
    </row>
    <row r="148" spans="1:6" ht="12.75">
      <c r="A148" s="6" t="s">
        <v>119</v>
      </c>
      <c r="B148" s="7" t="s">
        <v>228</v>
      </c>
      <c r="C148" s="82">
        <v>750000</v>
      </c>
      <c r="D148" s="88">
        <v>555360</v>
      </c>
      <c r="E148" s="93">
        <v>194640</v>
      </c>
      <c r="F148" s="75">
        <f t="shared" si="2"/>
        <v>74.048</v>
      </c>
    </row>
    <row r="149" spans="1:6" s="70" customFormat="1" ht="12.75">
      <c r="A149" s="57" t="s">
        <v>229</v>
      </c>
      <c r="B149" s="58" t="s">
        <v>230</v>
      </c>
      <c r="C149" s="85">
        <v>543800</v>
      </c>
      <c r="D149" s="89">
        <v>532900</v>
      </c>
      <c r="E149" s="94">
        <v>10900</v>
      </c>
      <c r="F149" s="77">
        <f t="shared" si="2"/>
        <v>97.99558661272528</v>
      </c>
    </row>
    <row r="150" spans="1:6" s="68" customFormat="1" ht="12.75">
      <c r="A150" s="66" t="s">
        <v>231</v>
      </c>
      <c r="B150" s="67" t="s">
        <v>232</v>
      </c>
      <c r="C150" s="82">
        <v>543800</v>
      </c>
      <c r="D150" s="88">
        <v>532900</v>
      </c>
      <c r="E150" s="93">
        <v>10900</v>
      </c>
      <c r="F150" s="90">
        <f t="shared" si="2"/>
        <v>97.99558661272528</v>
      </c>
    </row>
    <row r="151" spans="1:6" ht="33.75">
      <c r="A151" s="6" t="s">
        <v>233</v>
      </c>
      <c r="B151" s="7" t="s">
        <v>234</v>
      </c>
      <c r="C151" s="82">
        <v>543800</v>
      </c>
      <c r="D151" s="88">
        <v>532900</v>
      </c>
      <c r="E151" s="93">
        <v>10900</v>
      </c>
      <c r="F151" s="75">
        <f t="shared" si="2"/>
        <v>97.99558661272528</v>
      </c>
    </row>
    <row r="152" spans="1:6" ht="22.5">
      <c r="A152" s="6" t="s">
        <v>235</v>
      </c>
      <c r="B152" s="7" t="s">
        <v>236</v>
      </c>
      <c r="C152" s="82">
        <v>543800</v>
      </c>
      <c r="D152" s="88">
        <v>532900</v>
      </c>
      <c r="E152" s="93">
        <v>10900</v>
      </c>
      <c r="F152" s="75">
        <f t="shared" si="2"/>
        <v>97.99558661272528</v>
      </c>
    </row>
    <row r="153" spans="1:6" ht="12.75">
      <c r="A153" s="6" t="s">
        <v>115</v>
      </c>
      <c r="B153" s="7" t="s">
        <v>237</v>
      </c>
      <c r="C153" s="82">
        <v>543800</v>
      </c>
      <c r="D153" s="88">
        <v>532900</v>
      </c>
      <c r="E153" s="93">
        <v>10900</v>
      </c>
      <c r="F153" s="75">
        <f t="shared" si="2"/>
        <v>97.99558661272528</v>
      </c>
    </row>
    <row r="154" spans="1:6" ht="22.5">
      <c r="A154" s="6" t="s">
        <v>117</v>
      </c>
      <c r="B154" s="7" t="s">
        <v>238</v>
      </c>
      <c r="C154" s="82">
        <v>543800</v>
      </c>
      <c r="D154" s="88">
        <v>532900</v>
      </c>
      <c r="E154" s="93">
        <v>10900</v>
      </c>
      <c r="F154" s="75">
        <f t="shared" si="2"/>
        <v>97.99558661272528</v>
      </c>
    </row>
    <row r="155" spans="1:6" ht="12.75">
      <c r="A155" s="6" t="s">
        <v>119</v>
      </c>
      <c r="B155" s="7" t="s">
        <v>239</v>
      </c>
      <c r="C155" s="82">
        <v>543800</v>
      </c>
      <c r="D155" s="88">
        <v>532900</v>
      </c>
      <c r="E155" s="93">
        <v>10900</v>
      </c>
      <c r="F155" s="75">
        <f t="shared" si="2"/>
        <v>97.99558661272528</v>
      </c>
    </row>
    <row r="156" spans="1:6" ht="13.5" thickBot="1">
      <c r="A156" s="6" t="s">
        <v>240</v>
      </c>
      <c r="B156" s="7" t="s">
        <v>13</v>
      </c>
      <c r="C156" s="82">
        <v>-844000</v>
      </c>
      <c r="D156" s="82">
        <v>117850.44</v>
      </c>
      <c r="E156" s="92" t="s">
        <v>13</v>
      </c>
      <c r="F156" s="48">
        <f t="shared" si="2"/>
        <v>-13.963322274881518</v>
      </c>
    </row>
    <row r="157" spans="1:5" ht="12.75">
      <c r="A157" s="1"/>
      <c r="B157" s="12"/>
      <c r="C157" s="13"/>
      <c r="D157" s="13"/>
      <c r="E157" s="13"/>
    </row>
    <row r="159" ht="19.5">
      <c r="A159" s="49" t="s">
        <v>272</v>
      </c>
    </row>
    <row r="160" spans="1:5" ht="19.5">
      <c r="A160" s="49" t="s">
        <v>273</v>
      </c>
      <c r="E160" s="49" t="s">
        <v>274</v>
      </c>
    </row>
  </sheetData>
  <sheetProtection/>
  <mergeCells count="3">
    <mergeCell ref="D3:F3"/>
    <mergeCell ref="D4:F4"/>
    <mergeCell ref="A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  <col min="6" max="6" width="13.421875" style="0" customWidth="1"/>
  </cols>
  <sheetData>
    <row r="1" ht="12.75">
      <c r="F1" s="39" t="s">
        <v>287</v>
      </c>
    </row>
    <row r="2" ht="12.75">
      <c r="F2" s="39" t="s">
        <v>270</v>
      </c>
    </row>
    <row r="3" spans="4:6" ht="12.75">
      <c r="D3" s="100" t="s">
        <v>271</v>
      </c>
      <c r="E3" s="100"/>
      <c r="F3" s="100"/>
    </row>
    <row r="4" spans="1:6" ht="12.75">
      <c r="A4" s="14"/>
      <c r="B4" s="14"/>
      <c r="C4" s="51"/>
      <c r="D4" s="100" t="s">
        <v>268</v>
      </c>
      <c r="E4" s="100"/>
      <c r="F4" s="100"/>
    </row>
    <row r="5" spans="1:6" ht="66.75" customHeight="1">
      <c r="A5" s="101" t="s">
        <v>342</v>
      </c>
      <c r="B5" s="101"/>
      <c r="C5" s="101"/>
      <c r="D5" s="101"/>
      <c r="E5" s="101"/>
      <c r="F5" s="101"/>
    </row>
    <row r="6" spans="1:5" ht="12.75">
      <c r="A6" s="3"/>
      <c r="B6" s="14"/>
      <c r="C6" s="14"/>
      <c r="D6" s="14"/>
      <c r="E6" s="14"/>
    </row>
    <row r="7" spans="1:6" ht="39" customHeight="1">
      <c r="A7" s="4" t="s">
        <v>0</v>
      </c>
      <c r="B7" s="62" t="s">
        <v>275</v>
      </c>
      <c r="C7" s="4" t="s">
        <v>3</v>
      </c>
      <c r="D7" s="4" t="s">
        <v>4</v>
      </c>
      <c r="E7" s="33" t="s">
        <v>5</v>
      </c>
      <c r="F7" s="32" t="s">
        <v>269</v>
      </c>
    </row>
    <row r="8" spans="1:6" ht="13.5" thickBot="1">
      <c r="A8" s="4" t="s">
        <v>6</v>
      </c>
      <c r="B8" s="5">
        <v>2</v>
      </c>
      <c r="C8" s="5">
        <v>3</v>
      </c>
      <c r="D8" s="5">
        <v>4</v>
      </c>
      <c r="E8" s="34">
        <v>5</v>
      </c>
      <c r="F8" s="50">
        <v>6</v>
      </c>
    </row>
    <row r="9" spans="1:6" ht="12.75">
      <c r="A9" s="6" t="s">
        <v>86</v>
      </c>
      <c r="B9" s="7" t="s">
        <v>13</v>
      </c>
      <c r="C9" s="82">
        <v>71112800</v>
      </c>
      <c r="D9" s="82">
        <v>69894369.44</v>
      </c>
      <c r="E9" s="95">
        <v>1218430.56</v>
      </c>
      <c r="F9" s="43">
        <f>D9/C9*100</f>
        <v>98.28662271771044</v>
      </c>
    </row>
    <row r="10" spans="1:6" ht="12.75">
      <c r="A10" s="6" t="s">
        <v>14</v>
      </c>
      <c r="B10" s="7"/>
      <c r="C10" s="10"/>
      <c r="D10" s="10"/>
      <c r="E10" s="36"/>
      <c r="F10" s="41"/>
    </row>
    <row r="11" spans="1:6" ht="12.75">
      <c r="A11" s="57" t="s">
        <v>87</v>
      </c>
      <c r="B11" s="58" t="s">
        <v>276</v>
      </c>
      <c r="C11" s="85">
        <v>18186000</v>
      </c>
      <c r="D11" s="85">
        <v>18135910.12</v>
      </c>
      <c r="E11" s="86">
        <v>50089.88</v>
      </c>
      <c r="F11" s="61">
        <f aca="true" t="shared" si="0" ref="F11:F21">D11/C11*100</f>
        <v>99.7245690091279</v>
      </c>
    </row>
    <row r="12" spans="1:6" ht="22.5">
      <c r="A12" s="6" t="s">
        <v>89</v>
      </c>
      <c r="B12" s="63" t="s">
        <v>277</v>
      </c>
      <c r="C12" s="82">
        <v>1514800</v>
      </c>
      <c r="D12" s="82">
        <v>1507937.99</v>
      </c>
      <c r="E12" s="95">
        <v>6862.01</v>
      </c>
      <c r="F12" s="41">
        <f t="shared" si="0"/>
        <v>99.54700224452073</v>
      </c>
    </row>
    <row r="13" spans="1:6" ht="22.5">
      <c r="A13" s="6" t="s">
        <v>105</v>
      </c>
      <c r="B13" s="63" t="s">
        <v>278</v>
      </c>
      <c r="C13" s="82">
        <v>2877700</v>
      </c>
      <c r="D13" s="82">
        <v>2856798.85</v>
      </c>
      <c r="E13" s="95">
        <v>20901.15</v>
      </c>
      <c r="F13" s="41">
        <f t="shared" si="0"/>
        <v>99.27368558223581</v>
      </c>
    </row>
    <row r="14" spans="1:6" ht="33.75">
      <c r="A14" s="6" t="s">
        <v>131</v>
      </c>
      <c r="B14" s="63" t="s">
        <v>279</v>
      </c>
      <c r="C14" s="82">
        <v>13377200</v>
      </c>
      <c r="D14" s="82">
        <v>13354888.89</v>
      </c>
      <c r="E14" s="95">
        <v>22311.11</v>
      </c>
      <c r="F14" s="41">
        <f t="shared" si="0"/>
        <v>99.83321539634603</v>
      </c>
    </row>
    <row r="15" spans="1:6" ht="12.75">
      <c r="A15" s="6" t="s">
        <v>153</v>
      </c>
      <c r="B15" s="63" t="s">
        <v>280</v>
      </c>
      <c r="C15" s="82">
        <v>416300</v>
      </c>
      <c r="D15" s="82">
        <v>416284.39</v>
      </c>
      <c r="E15" s="95">
        <v>15.61</v>
      </c>
      <c r="F15" s="41">
        <f t="shared" si="0"/>
        <v>99.99625030026424</v>
      </c>
    </row>
    <row r="16" spans="1:6" ht="12.75">
      <c r="A16" s="57" t="s">
        <v>180</v>
      </c>
      <c r="B16" s="58" t="s">
        <v>281</v>
      </c>
      <c r="C16" s="85">
        <v>50003000</v>
      </c>
      <c r="D16" s="85">
        <v>49042449.67</v>
      </c>
      <c r="E16" s="86">
        <v>960550.33</v>
      </c>
      <c r="F16" s="61">
        <f t="shared" si="0"/>
        <v>98.07901459912406</v>
      </c>
    </row>
    <row r="17" spans="1:6" ht="12.75">
      <c r="A17" s="6" t="s">
        <v>182</v>
      </c>
      <c r="B17" s="63" t="s">
        <v>282</v>
      </c>
      <c r="C17" s="82">
        <v>50003000</v>
      </c>
      <c r="D17" s="82">
        <v>49042449.67</v>
      </c>
      <c r="E17" s="95">
        <v>960550.33</v>
      </c>
      <c r="F17" s="41">
        <f t="shared" si="0"/>
        <v>98.07901459912406</v>
      </c>
    </row>
    <row r="18" spans="1:6" ht="12.75">
      <c r="A18" s="57" t="s">
        <v>209</v>
      </c>
      <c r="B18" s="58" t="s">
        <v>283</v>
      </c>
      <c r="C18" s="85">
        <v>2380000</v>
      </c>
      <c r="D18" s="85">
        <v>2183109.65</v>
      </c>
      <c r="E18" s="86">
        <v>196890.35</v>
      </c>
      <c r="F18" s="61">
        <f t="shared" si="0"/>
        <v>91.72729621848738</v>
      </c>
    </row>
    <row r="19" spans="1:6" ht="12.75">
      <c r="A19" s="6" t="s">
        <v>211</v>
      </c>
      <c r="B19" s="63" t="s">
        <v>284</v>
      </c>
      <c r="C19" s="82">
        <v>2380000</v>
      </c>
      <c r="D19" s="82">
        <v>2183109.65</v>
      </c>
      <c r="E19" s="95">
        <v>196890.35</v>
      </c>
      <c r="F19" s="41">
        <f t="shared" si="0"/>
        <v>91.72729621848738</v>
      </c>
    </row>
    <row r="20" spans="1:6" ht="12.75">
      <c r="A20" s="57" t="s">
        <v>229</v>
      </c>
      <c r="B20" s="58" t="s">
        <v>285</v>
      </c>
      <c r="C20" s="85">
        <v>543800</v>
      </c>
      <c r="D20" s="85">
        <v>532900</v>
      </c>
      <c r="E20" s="86">
        <v>10900</v>
      </c>
      <c r="F20" s="61">
        <f t="shared" si="0"/>
        <v>97.99558661272528</v>
      </c>
    </row>
    <row r="21" spans="1:6" ht="13.5" thickBot="1">
      <c r="A21" s="6" t="s">
        <v>231</v>
      </c>
      <c r="B21" s="63" t="s">
        <v>286</v>
      </c>
      <c r="C21" s="82">
        <v>543800</v>
      </c>
      <c r="D21" s="82">
        <v>532900</v>
      </c>
      <c r="E21" s="95">
        <v>10900</v>
      </c>
      <c r="F21" s="41">
        <f t="shared" si="0"/>
        <v>97.99558661272528</v>
      </c>
    </row>
    <row r="22" spans="1:5" ht="12.75">
      <c r="A22" s="1"/>
      <c r="B22" s="12"/>
      <c r="C22" s="13"/>
      <c r="D22" s="13"/>
      <c r="E22" s="13"/>
    </row>
    <row r="24" ht="19.5">
      <c r="A24" s="49" t="s">
        <v>272</v>
      </c>
    </row>
    <row r="25" spans="1:5" ht="19.5">
      <c r="A25" s="49" t="s">
        <v>273</v>
      </c>
      <c r="E25" s="49" t="s">
        <v>274</v>
      </c>
    </row>
  </sheetData>
  <sheetProtection/>
  <mergeCells count="3">
    <mergeCell ref="D4:F4"/>
    <mergeCell ref="D3:F3"/>
    <mergeCell ref="A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4">
      <selection activeCell="A6" sqref="A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ht="12.75">
      <c r="F1" s="39" t="s">
        <v>289</v>
      </c>
    </row>
    <row r="2" ht="12.75">
      <c r="F2" s="39" t="s">
        <v>270</v>
      </c>
    </row>
    <row r="3" spans="4:6" ht="12.75">
      <c r="D3" s="100" t="s">
        <v>271</v>
      </c>
      <c r="E3" s="100"/>
      <c r="F3" s="100"/>
    </row>
    <row r="4" spans="1:6" ht="12.75" customHeight="1">
      <c r="A4" s="14"/>
      <c r="B4" s="14"/>
      <c r="C4" s="14"/>
      <c r="D4" s="100" t="s">
        <v>268</v>
      </c>
      <c r="E4" s="100"/>
      <c r="F4" s="100"/>
    </row>
    <row r="5" spans="1:6" ht="80.25" customHeight="1">
      <c r="A5" s="108" t="s">
        <v>343</v>
      </c>
      <c r="B5" s="109"/>
      <c r="C5" s="109"/>
      <c r="D5" s="109"/>
      <c r="E5" s="109"/>
      <c r="F5" s="109"/>
    </row>
    <row r="6" spans="1:6" ht="12.75">
      <c r="A6" s="3"/>
      <c r="B6" s="14"/>
      <c r="C6" s="14"/>
      <c r="D6" s="14"/>
      <c r="E6" s="14"/>
      <c r="F6" s="14"/>
    </row>
    <row r="7" spans="1:6" ht="67.5" customHeight="1">
      <c r="A7" s="4" t="s">
        <v>0</v>
      </c>
      <c r="B7" s="4" t="s">
        <v>1</v>
      </c>
      <c r="C7" s="4" t="s">
        <v>241</v>
      </c>
      <c r="D7" s="4" t="s">
        <v>3</v>
      </c>
      <c r="E7" s="4" t="s">
        <v>4</v>
      </c>
      <c r="F7" s="4" t="s">
        <v>5</v>
      </c>
    </row>
    <row r="8" spans="1:6" ht="12.7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</row>
    <row r="9" spans="1:6" ht="12.75">
      <c r="A9" s="15" t="s">
        <v>242</v>
      </c>
      <c r="B9" s="16">
        <v>500</v>
      </c>
      <c r="C9" s="17" t="s">
        <v>13</v>
      </c>
      <c r="D9" s="96">
        <v>844000</v>
      </c>
      <c r="E9" s="96">
        <v>-117850.44</v>
      </c>
      <c r="F9" s="97">
        <v>961850.44</v>
      </c>
    </row>
    <row r="10" spans="1:6" ht="12.75">
      <c r="A10" s="20" t="s">
        <v>14</v>
      </c>
      <c r="B10" s="21"/>
      <c r="C10" s="22"/>
      <c r="D10" s="23"/>
      <c r="E10" s="23"/>
      <c r="F10" s="24"/>
    </row>
    <row r="11" spans="1:6" ht="12.75">
      <c r="A11" s="15" t="s">
        <v>243</v>
      </c>
      <c r="B11" s="16">
        <v>520</v>
      </c>
      <c r="C11" s="17" t="s">
        <v>13</v>
      </c>
      <c r="D11" s="18">
        <v>0</v>
      </c>
      <c r="E11" s="18">
        <v>0</v>
      </c>
      <c r="F11" s="19">
        <v>0</v>
      </c>
    </row>
    <row r="12" spans="1:6" ht="12.75">
      <c r="A12" s="6" t="s">
        <v>244</v>
      </c>
      <c r="B12" s="9"/>
      <c r="C12" s="7"/>
      <c r="D12" s="10"/>
      <c r="E12" s="10"/>
      <c r="F12" s="11"/>
    </row>
    <row r="13" spans="1:6" ht="12.75">
      <c r="A13" s="15" t="s">
        <v>245</v>
      </c>
      <c r="B13" s="16">
        <v>620</v>
      </c>
      <c r="C13" s="17" t="s">
        <v>13</v>
      </c>
      <c r="D13" s="18">
        <v>0</v>
      </c>
      <c r="E13" s="18">
        <v>0</v>
      </c>
      <c r="F13" s="19">
        <v>0</v>
      </c>
    </row>
    <row r="14" spans="1:6" ht="12.75">
      <c r="A14" s="6" t="s">
        <v>244</v>
      </c>
      <c r="B14" s="9"/>
      <c r="C14" s="7"/>
      <c r="D14" s="10"/>
      <c r="E14" s="10"/>
      <c r="F14" s="11"/>
    </row>
    <row r="15" spans="1:6" ht="12.75">
      <c r="A15" s="15" t="s">
        <v>246</v>
      </c>
      <c r="B15" s="16">
        <v>700</v>
      </c>
      <c r="C15" s="17" t="s">
        <v>247</v>
      </c>
      <c r="D15" s="96">
        <v>844000</v>
      </c>
      <c r="E15" s="96">
        <v>-117850.44</v>
      </c>
      <c r="F15" s="97">
        <v>961850.44</v>
      </c>
    </row>
    <row r="16" spans="1:6" ht="12.75">
      <c r="A16" s="15" t="s">
        <v>246</v>
      </c>
      <c r="B16" s="16">
        <v>700</v>
      </c>
      <c r="C16" s="17" t="s">
        <v>248</v>
      </c>
      <c r="D16" s="96">
        <v>844000</v>
      </c>
      <c r="E16" s="96">
        <v>-117850.44</v>
      </c>
      <c r="F16" s="97">
        <v>961850.44</v>
      </c>
    </row>
    <row r="17" spans="1:6" ht="12.75">
      <c r="A17" s="15" t="s">
        <v>249</v>
      </c>
      <c r="B17" s="16">
        <v>710</v>
      </c>
      <c r="C17" s="17" t="s">
        <v>250</v>
      </c>
      <c r="D17" s="96">
        <v>-70268800</v>
      </c>
      <c r="E17" s="96">
        <v>-70366754.55</v>
      </c>
      <c r="F17" s="98" t="s">
        <v>13</v>
      </c>
    </row>
    <row r="18" spans="1:6" ht="12.75">
      <c r="A18" s="15" t="s">
        <v>251</v>
      </c>
      <c r="B18" s="16">
        <v>710</v>
      </c>
      <c r="C18" s="17" t="s">
        <v>252</v>
      </c>
      <c r="D18" s="96">
        <v>-70268800</v>
      </c>
      <c r="E18" s="96">
        <v>-70366754.55</v>
      </c>
      <c r="F18" s="98" t="s">
        <v>13</v>
      </c>
    </row>
    <row r="19" spans="1:6" ht="12.75">
      <c r="A19" s="15" t="s">
        <v>253</v>
      </c>
      <c r="B19" s="16">
        <v>710</v>
      </c>
      <c r="C19" s="17" t="s">
        <v>254</v>
      </c>
      <c r="D19" s="96">
        <v>-70268800</v>
      </c>
      <c r="E19" s="96">
        <v>-70366754.55</v>
      </c>
      <c r="F19" s="98" t="s">
        <v>13</v>
      </c>
    </row>
    <row r="20" spans="1:6" ht="22.5">
      <c r="A20" s="15" t="s">
        <v>255</v>
      </c>
      <c r="B20" s="16">
        <v>710</v>
      </c>
      <c r="C20" s="17" t="s">
        <v>256</v>
      </c>
      <c r="D20" s="96">
        <v>-70268800</v>
      </c>
      <c r="E20" s="96">
        <v>-70366754.55</v>
      </c>
      <c r="F20" s="25" t="s">
        <v>13</v>
      </c>
    </row>
    <row r="21" spans="1:6" ht="12.75">
      <c r="A21" s="15" t="s">
        <v>257</v>
      </c>
      <c r="B21" s="16">
        <v>720</v>
      </c>
      <c r="C21" s="17" t="s">
        <v>258</v>
      </c>
      <c r="D21" s="96">
        <v>71112800</v>
      </c>
      <c r="E21" s="96">
        <v>70248904.11</v>
      </c>
      <c r="F21" s="25" t="s">
        <v>13</v>
      </c>
    </row>
    <row r="22" spans="1:6" ht="12.75">
      <c r="A22" s="15" t="s">
        <v>259</v>
      </c>
      <c r="B22" s="16">
        <v>720</v>
      </c>
      <c r="C22" s="17" t="s">
        <v>260</v>
      </c>
      <c r="D22" s="96">
        <v>71112800</v>
      </c>
      <c r="E22" s="96">
        <v>70248904.11</v>
      </c>
      <c r="F22" s="25" t="s">
        <v>13</v>
      </c>
    </row>
    <row r="23" spans="1:6" ht="12.75">
      <c r="A23" s="15" t="s">
        <v>261</v>
      </c>
      <c r="B23" s="16">
        <v>720</v>
      </c>
      <c r="C23" s="17" t="s">
        <v>262</v>
      </c>
      <c r="D23" s="96">
        <v>71112800</v>
      </c>
      <c r="E23" s="96">
        <v>70248904.11</v>
      </c>
      <c r="F23" s="25" t="s">
        <v>13</v>
      </c>
    </row>
    <row r="24" spans="1:6" ht="22.5">
      <c r="A24" s="15" t="s">
        <v>263</v>
      </c>
      <c r="B24" s="16">
        <v>720</v>
      </c>
      <c r="C24" s="17" t="s">
        <v>264</v>
      </c>
      <c r="D24" s="96">
        <v>71112800</v>
      </c>
      <c r="E24" s="96">
        <v>70248904.11</v>
      </c>
      <c r="F24" s="25" t="s">
        <v>13</v>
      </c>
    </row>
    <row r="25" spans="1:6" ht="12.75">
      <c r="A25" s="15"/>
      <c r="B25" s="16">
        <v>710</v>
      </c>
      <c r="C25" s="17" t="s">
        <v>265</v>
      </c>
      <c r="D25" s="18">
        <v>0</v>
      </c>
      <c r="E25" s="18">
        <v>0</v>
      </c>
      <c r="F25" s="25" t="s">
        <v>13</v>
      </c>
    </row>
    <row r="26" spans="1:6" ht="12.75">
      <c r="A26" s="15"/>
      <c r="B26" s="16">
        <v>720</v>
      </c>
      <c r="C26" s="17" t="s">
        <v>266</v>
      </c>
      <c r="D26" s="18">
        <v>0</v>
      </c>
      <c r="E26" s="18">
        <v>0</v>
      </c>
      <c r="F26" s="25" t="s">
        <v>13</v>
      </c>
    </row>
    <row r="27" spans="1:6" ht="12.75">
      <c r="A27" s="1"/>
      <c r="B27" s="12"/>
      <c r="C27" s="12"/>
      <c r="D27" s="13"/>
      <c r="E27" s="13"/>
      <c r="F27" s="13"/>
    </row>
    <row r="28" spans="1:6" ht="12.75">
      <c r="A28" s="26"/>
      <c r="B28" s="1"/>
      <c r="C28" s="1"/>
      <c r="D28" s="1"/>
      <c r="E28" s="1"/>
      <c r="F28" s="1"/>
    </row>
    <row r="29" spans="1:6" ht="14.25">
      <c r="A29" s="110"/>
      <c r="B29" s="27"/>
      <c r="C29" s="27"/>
      <c r="D29" s="27"/>
      <c r="E29" s="102"/>
      <c r="F29" s="103"/>
    </row>
    <row r="30" spans="1:6" ht="12.75">
      <c r="A30" s="99"/>
      <c r="B30" s="27"/>
      <c r="C30" s="64"/>
      <c r="D30" s="27"/>
      <c r="E30" s="104"/>
      <c r="F30" s="99"/>
    </row>
    <row r="31" spans="1:6" ht="19.5">
      <c r="A31" s="49" t="s">
        <v>272</v>
      </c>
      <c r="B31" s="27"/>
      <c r="C31" s="64"/>
      <c r="D31" s="27"/>
      <c r="E31" s="64"/>
      <c r="F31" s="28"/>
    </row>
    <row r="32" spans="1:6" ht="19.5">
      <c r="A32" s="49" t="s">
        <v>273</v>
      </c>
      <c r="B32" s="27"/>
      <c r="C32" s="27"/>
      <c r="D32" s="27"/>
      <c r="E32" s="49" t="s">
        <v>274</v>
      </c>
      <c r="F32" s="27"/>
    </row>
    <row r="33" spans="1:8" ht="11.25" customHeight="1">
      <c r="A33" s="110"/>
      <c r="B33" s="27"/>
      <c r="C33" s="27"/>
      <c r="D33" s="27"/>
      <c r="E33" s="102"/>
      <c r="F33" s="103"/>
      <c r="G33" s="104"/>
      <c r="H33" s="99"/>
    </row>
    <row r="34" spans="1:4" ht="12.75">
      <c r="A34" s="99"/>
      <c r="B34" s="27"/>
      <c r="C34" s="64"/>
      <c r="D34" s="27"/>
    </row>
    <row r="35" spans="1:6" ht="12.75">
      <c r="A35" s="65"/>
      <c r="B35" s="27"/>
      <c r="C35" s="27"/>
      <c r="D35" s="27"/>
      <c r="E35" s="27"/>
      <c r="F35" s="27"/>
    </row>
    <row r="36" spans="1:6" ht="14.25" customHeight="1">
      <c r="A36" s="105" t="s">
        <v>290</v>
      </c>
      <c r="B36" s="106"/>
      <c r="C36" s="106"/>
      <c r="D36" s="106"/>
      <c r="E36" s="106"/>
      <c r="F36" s="106"/>
    </row>
    <row r="37" spans="1:6" ht="12.75">
      <c r="A37" s="72"/>
      <c r="B37" s="71"/>
      <c r="C37" s="64"/>
      <c r="D37" s="27"/>
      <c r="E37" s="73"/>
      <c r="F37" s="72"/>
    </row>
    <row r="38" spans="1:6" ht="12.75">
      <c r="A38" s="65"/>
      <c r="B38" s="27"/>
      <c r="C38" s="27"/>
      <c r="D38" s="27"/>
      <c r="E38" s="27"/>
      <c r="F38" s="27"/>
    </row>
    <row r="39" spans="1:6" ht="12.75">
      <c r="A39" s="107"/>
      <c r="B39" s="99"/>
      <c r="C39" s="99"/>
      <c r="D39" s="99"/>
      <c r="E39" s="99"/>
      <c r="F39" s="99"/>
    </row>
    <row r="40" spans="1:6" ht="12.75">
      <c r="A40" s="28"/>
      <c r="B40" s="28"/>
      <c r="C40" s="28"/>
      <c r="D40" s="28"/>
      <c r="E40" s="28"/>
      <c r="F40" s="28"/>
    </row>
  </sheetData>
  <sheetProtection/>
  <mergeCells count="11">
    <mergeCell ref="A33:A34"/>
    <mergeCell ref="E33:F33"/>
    <mergeCell ref="G33:H33"/>
    <mergeCell ref="A36:F36"/>
    <mergeCell ref="A39:F39"/>
    <mergeCell ref="D3:F3"/>
    <mergeCell ref="D4:F4"/>
    <mergeCell ref="A5:F5"/>
    <mergeCell ref="A29:A30"/>
    <mergeCell ref="E29:F29"/>
    <mergeCell ref="E30:F3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2019-04-29T13:43:22Z</cp:lastPrinted>
  <dcterms:created xsi:type="dcterms:W3CDTF">2019-03-25T13:07:50Z</dcterms:created>
  <dcterms:modified xsi:type="dcterms:W3CDTF">2020-03-20T10:34:26Z</dcterms:modified>
  <cp:category/>
  <cp:version/>
  <cp:contentType/>
  <cp:contentStatus/>
</cp:coreProperties>
</file>